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MAPA\Nominas\Nueva carpeta\"/>
    </mc:Choice>
  </mc:AlternateContent>
  <xr:revisionPtr revIDLastSave="0" documentId="8_{CAA6A08D-0BEF-4F4C-953E-DA3110D21306}" xr6:coauthVersionLast="47" xr6:coauthVersionMax="47" xr10:uidLastSave="{00000000-0000-0000-0000-000000000000}"/>
  <bookViews>
    <workbookView xWindow="3120" yWindow="3120" windowWidth="21600" windowHeight="11385" xr2:uid="{876EAA98-109E-4E4A-844A-D5F34C69E50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1" l="1"/>
  <c r="E101" i="1"/>
  <c r="D101" i="1"/>
  <c r="C101" i="1"/>
</calcChain>
</file>

<file path=xl/sharedStrings.xml><?xml version="1.0" encoding="utf-8"?>
<sst xmlns="http://schemas.openxmlformats.org/spreadsheetml/2006/main" count="227" uniqueCount="167">
  <si>
    <t>CONTPAQ i</t>
  </si>
  <si>
    <t xml:space="preserve">      NÓMINAS</t>
  </si>
  <si>
    <t>SAMAPA  IXTLAHUACAN DE LOS MEMBRILLOS  JALISCO</t>
  </si>
  <si>
    <t>Lista de Raya (forma tabular)</t>
  </si>
  <si>
    <t>Periodo 3 al 3 Quincenal del 01/02/2022 al 15/02/2022</t>
  </si>
  <si>
    <t>Reg Pat IMSS: 00000000000</t>
  </si>
  <si>
    <t xml:space="preserve">RFC: SAM -160702-KK9 </t>
  </si>
  <si>
    <t>Código</t>
  </si>
  <si>
    <t>Empleado</t>
  </si>
  <si>
    <t>Sueldo</t>
  </si>
  <si>
    <t>Horas extras</t>
  </si>
  <si>
    <t>Retroactivo</t>
  </si>
  <si>
    <t>*TOTAL* *PERCEPCIONES*</t>
  </si>
  <si>
    <t>Subsidio al Empleo (sp)</t>
  </si>
  <si>
    <t>I.S.R. (mes)</t>
  </si>
  <si>
    <t>Préstamo empresa</t>
  </si>
  <si>
    <t>Ajuste al neto</t>
  </si>
  <si>
    <t>*TOTAL* *DEDUCCIONES*</t>
  </si>
  <si>
    <t>*NETO*</t>
  </si>
  <si>
    <t xml:space="preserve">    Reg. Pat. IMSS:  00000000000</t>
  </si>
  <si>
    <t>Departamento 1 Direccion General</t>
  </si>
  <si>
    <t>00101</t>
  </si>
  <si>
    <t>Covarrubias  Mejia  Antonio</t>
  </si>
  <si>
    <t>00102</t>
  </si>
  <si>
    <t xml:space="preserve">Meza  Cervantes  Evelyn  Guadalupe </t>
  </si>
  <si>
    <t>Total Depto</t>
  </si>
  <si>
    <t xml:space="preserve">  -----------------------</t>
  </si>
  <si>
    <t>Departamento 2 Area    Administrativa</t>
  </si>
  <si>
    <t>00201</t>
  </si>
  <si>
    <t xml:space="preserve">Cortes  Rojas  Alejandra Guadalupe </t>
  </si>
  <si>
    <t>00202</t>
  </si>
  <si>
    <t xml:space="preserve">Alvarez  Hernandez Alma Maricela </t>
  </si>
  <si>
    <t>00204</t>
  </si>
  <si>
    <t>Zuñiga  Lopez Rita</t>
  </si>
  <si>
    <t>00205</t>
  </si>
  <si>
    <t>Fernandez  Zuñiga  Celene Yanet</t>
  </si>
  <si>
    <t>00206</t>
  </si>
  <si>
    <t>Enciso  Rodriguez  Maria Guadalupe</t>
  </si>
  <si>
    <t>00207</t>
  </si>
  <si>
    <t xml:space="preserve">Covarrubias  Venegas  Lluvia Irlanda </t>
  </si>
  <si>
    <t>00208</t>
  </si>
  <si>
    <t xml:space="preserve">Gonzalez  Delgadillo  Emilio </t>
  </si>
  <si>
    <t>00209</t>
  </si>
  <si>
    <t xml:space="preserve">Cruz  Sanchez  Janeth Rosalina </t>
  </si>
  <si>
    <t>Departamento 3 Area comercial</t>
  </si>
  <si>
    <t>00301</t>
  </si>
  <si>
    <t>Flores  Bernardo  Jesus Alejandro</t>
  </si>
  <si>
    <t>00302</t>
  </si>
  <si>
    <t xml:space="preserve">Arreola  Bernardo  Rosalia </t>
  </si>
  <si>
    <t>00303</t>
  </si>
  <si>
    <t xml:space="preserve">Zuñiga  Loza  Catalina </t>
  </si>
  <si>
    <t>00304</t>
  </si>
  <si>
    <t xml:space="preserve">Galvez  Barajas  Litzy Yaneth </t>
  </si>
  <si>
    <t>00305</t>
  </si>
  <si>
    <t xml:space="preserve">Gudiño  Rios  Maria Elizabeth </t>
  </si>
  <si>
    <t>00306</t>
  </si>
  <si>
    <t xml:space="preserve">Briones  Rodriguez  Norma </t>
  </si>
  <si>
    <t>00307</t>
  </si>
  <si>
    <t>Aguilar  Zaragoza  Yessenia Guadalupe</t>
  </si>
  <si>
    <t>Departamento 4 Area Tecnica</t>
  </si>
  <si>
    <t>00401</t>
  </si>
  <si>
    <t>Mendez Gutierrez Jose Ramon</t>
  </si>
  <si>
    <t>00402</t>
  </si>
  <si>
    <t>Romero Cervantes  Ezequiel</t>
  </si>
  <si>
    <t>00403</t>
  </si>
  <si>
    <t xml:space="preserve">Garcia  Ruiz  Juan Carlos </t>
  </si>
  <si>
    <t>00404</t>
  </si>
  <si>
    <t>Enciso  Perez  Santiago</t>
  </si>
  <si>
    <t>00405</t>
  </si>
  <si>
    <t>Martinez  Martinez Adolfo</t>
  </si>
  <si>
    <t>00406</t>
  </si>
  <si>
    <t>Bolaños  Cruz  Luis</t>
  </si>
  <si>
    <t>00407</t>
  </si>
  <si>
    <t>Cervantes  Enciso Armando</t>
  </si>
  <si>
    <t>00408</t>
  </si>
  <si>
    <t xml:space="preserve">Rizo  Gonzalez  Jose Luis </t>
  </si>
  <si>
    <t>00409</t>
  </si>
  <si>
    <t>Maria  Lazcano Alejandro</t>
  </si>
  <si>
    <t>00410</t>
  </si>
  <si>
    <t>Herrera  Reyes  Ramon</t>
  </si>
  <si>
    <t>00411</t>
  </si>
  <si>
    <t xml:space="preserve">Avalos Hernandez Juan Francisco </t>
  </si>
  <si>
    <t>00412</t>
  </si>
  <si>
    <t>Zaragoza  Zaragoza  Miguel  Angel</t>
  </si>
  <si>
    <t>00414</t>
  </si>
  <si>
    <t>Regalado  Melendrez Jose</t>
  </si>
  <si>
    <t>00415</t>
  </si>
  <si>
    <t xml:space="preserve">Tinoco  Dueñas  Antonio </t>
  </si>
  <si>
    <t>00416</t>
  </si>
  <si>
    <t>Lopez  Carranza Jose Felix</t>
  </si>
  <si>
    <t>00417</t>
  </si>
  <si>
    <t xml:space="preserve">Medina  Covarrubias  Jose </t>
  </si>
  <si>
    <t>00418</t>
  </si>
  <si>
    <t>Rizo Ramirez  Pascual</t>
  </si>
  <si>
    <t>00419</t>
  </si>
  <si>
    <t>Sandoval  Luna  Guillermo</t>
  </si>
  <si>
    <t>00420</t>
  </si>
  <si>
    <t>Soto  Casas  Jose Angel</t>
  </si>
  <si>
    <t>00421</t>
  </si>
  <si>
    <t xml:space="preserve">Flores  Ibarra  Jose Guadalupe </t>
  </si>
  <si>
    <t>00422</t>
  </si>
  <si>
    <t>Gonzalez  Cervantes  Felipe</t>
  </si>
  <si>
    <t>00423</t>
  </si>
  <si>
    <t xml:space="preserve">Andalon  Montes  Jose Alonso </t>
  </si>
  <si>
    <t>00424</t>
  </si>
  <si>
    <t xml:space="preserve">Renteria  Gutierrez  Ramiro </t>
  </si>
  <si>
    <t>00425</t>
  </si>
  <si>
    <t>Languren Luna  Jose Rosendo</t>
  </si>
  <si>
    <t>00426</t>
  </si>
  <si>
    <t xml:space="preserve"> Tellez Jose Antonio </t>
  </si>
  <si>
    <t>00427</t>
  </si>
  <si>
    <t xml:space="preserve">Neri  Morales  Jose Alberto </t>
  </si>
  <si>
    <t>00428</t>
  </si>
  <si>
    <t xml:space="preserve">Claudio  Esparza  Martin </t>
  </si>
  <si>
    <t>00429</t>
  </si>
  <si>
    <t xml:space="preserve">Salas  Guerrero Antonio </t>
  </si>
  <si>
    <t>00430</t>
  </si>
  <si>
    <t xml:space="preserve">Pimentel  Chavez  Antonio </t>
  </si>
  <si>
    <t>00431</t>
  </si>
  <si>
    <t xml:space="preserve">Avilan  Salazar  Adrian </t>
  </si>
  <si>
    <t>00432</t>
  </si>
  <si>
    <t xml:space="preserve">Silva  Vega  Refugio </t>
  </si>
  <si>
    <t>00433</t>
  </si>
  <si>
    <t>Magaña  Becerra  Diego Rafael</t>
  </si>
  <si>
    <t>00434</t>
  </si>
  <si>
    <t xml:space="preserve">Ramirez  Alvarado  Antonio </t>
  </si>
  <si>
    <t>00435</t>
  </si>
  <si>
    <t xml:space="preserve">Velazquez  Cervantes  Clemente </t>
  </si>
  <si>
    <t>00436</t>
  </si>
  <si>
    <t>Rincon Aguiñaga  Rodolfo</t>
  </si>
  <si>
    <t>00437</t>
  </si>
  <si>
    <t>Moreno  Martinez Humberto</t>
  </si>
  <si>
    <t>00438</t>
  </si>
  <si>
    <t>Neri Hurtado  Klay</t>
  </si>
  <si>
    <t>00439</t>
  </si>
  <si>
    <t>Delgado  Montes  Santos Policarpo</t>
  </si>
  <si>
    <t>00440</t>
  </si>
  <si>
    <t xml:space="preserve">Rodriguez  Alamo  Ulises Fabian </t>
  </si>
  <si>
    <t>00441</t>
  </si>
  <si>
    <t xml:space="preserve">De La Cruz Lopez  Martha Estela </t>
  </si>
  <si>
    <t>00442</t>
  </si>
  <si>
    <t xml:space="preserve">Gutierrez  Godoy  Roberto Antonio </t>
  </si>
  <si>
    <t>00443</t>
  </si>
  <si>
    <t>Maria  Lazcano Victor</t>
  </si>
  <si>
    <t>00444</t>
  </si>
  <si>
    <t xml:space="preserve">Castañeda  Mejia Cesar Bonifacio </t>
  </si>
  <si>
    <t>00445</t>
  </si>
  <si>
    <t xml:space="preserve">Aguilera  Ramirez  Alfonso </t>
  </si>
  <si>
    <t>00446</t>
  </si>
  <si>
    <t>Tavares  Herrera  Jesus Daniel</t>
  </si>
  <si>
    <t>00447</t>
  </si>
  <si>
    <t>Bernal  Vilchis  Francisco Javier</t>
  </si>
  <si>
    <t>00448</t>
  </si>
  <si>
    <t xml:space="preserve">Murillo  Herrera  Ismael </t>
  </si>
  <si>
    <t>00449</t>
  </si>
  <si>
    <t xml:space="preserve">Chavarria  Chavirra  Francisco </t>
  </si>
  <si>
    <t>00451</t>
  </si>
  <si>
    <t xml:space="preserve">Piña  Delfin  J Guadalupe </t>
  </si>
  <si>
    <t>00454</t>
  </si>
  <si>
    <t xml:space="preserve">Flores  Garibay  Jorge </t>
  </si>
  <si>
    <t>00455</t>
  </si>
  <si>
    <t xml:space="preserve">Sanchez  Carrillo Luis Fernando </t>
  </si>
  <si>
    <t>00456</t>
  </si>
  <si>
    <t xml:space="preserve">Paredes  Mora  Lucio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</si>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</sst>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51D5-08D8-402F-B881-6099885B87E6}">
  <dimension ref="A1:L102"/>
  <sheetViews>
    <sheetView tabSelected="1" workbookViewId="0">
      <pane xSplit="2" ySplit="8" topLeftCell="D87" activePane="bottomRight" state="frozen"/>
      <selection pane="topRight" activeCell="C1" sqref="C1"/>
      <selection pane="bottomLeft" activeCell="A9" sqref="A9"/>
      <selection pane="bottomRight" activeCell="E102" sqref="E10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166</v>
      </c>
      <c r="C1" s="4"/>
      <c r="D1" s="4"/>
      <c r="E1" s="4"/>
    </row>
    <row r="2" spans="1:12" ht="24.95" customHeight="1" x14ac:dyDescent="0.2">
      <c r="A2" s="8" t="s">
        <v>1</v>
      </c>
      <c r="B2" s="10" t="s">
        <v>2</v>
      </c>
      <c r="C2" s="11"/>
      <c r="D2" s="11"/>
      <c r="E2" s="11"/>
    </row>
    <row r="3" spans="1:12" ht="15.75" x14ac:dyDescent="0.25">
      <c r="B3" s="12" t="s">
        <v>3</v>
      </c>
      <c r="C3" s="4"/>
      <c r="D3" s="4"/>
      <c r="E3" s="4"/>
    </row>
    <row r="4" spans="1:12" ht="15" x14ac:dyDescent="0.25">
      <c r="B4" s="13" t="s">
        <v>4</v>
      </c>
      <c r="C4" s="4"/>
      <c r="D4" s="4"/>
      <c r="E4" s="4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6" t="s">
        <v>12</v>
      </c>
      <c r="G8" s="15" t="s">
        <v>13</v>
      </c>
      <c r="H8" s="15" t="s">
        <v>14</v>
      </c>
      <c r="I8" s="15" t="s">
        <v>15</v>
      </c>
      <c r="J8" s="15" t="s">
        <v>16</v>
      </c>
      <c r="K8" s="16" t="s">
        <v>17</v>
      </c>
      <c r="L8" s="17" t="s">
        <v>18</v>
      </c>
    </row>
    <row r="9" spans="1:12" ht="12" thickTop="1" x14ac:dyDescent="0.2"/>
    <row r="11" spans="1:12" x14ac:dyDescent="0.2">
      <c r="A11" s="19" t="s">
        <v>19</v>
      </c>
    </row>
    <row r="13" spans="1:12" x14ac:dyDescent="0.2">
      <c r="A13" s="18" t="s">
        <v>20</v>
      </c>
    </row>
    <row r="14" spans="1:12" x14ac:dyDescent="0.2">
      <c r="A14" s="2" t="s">
        <v>21</v>
      </c>
      <c r="B14" s="1" t="s">
        <v>22</v>
      </c>
      <c r="C14" s="1">
        <v>14518.35</v>
      </c>
      <c r="D14" s="1">
        <v>0</v>
      </c>
      <c r="E14" s="1">
        <v>0</v>
      </c>
      <c r="F14" s="1">
        <v>14518.35</v>
      </c>
      <c r="G14" s="1">
        <v>0</v>
      </c>
      <c r="H14" s="1">
        <v>2415.9699999999998</v>
      </c>
      <c r="I14" s="1">
        <v>0</v>
      </c>
      <c r="J14" s="1">
        <v>-0.02</v>
      </c>
      <c r="K14" s="1">
        <v>2415.9499999999998</v>
      </c>
      <c r="L14" s="1">
        <v>12102.4</v>
      </c>
    </row>
    <row r="15" spans="1:12" x14ac:dyDescent="0.2">
      <c r="A15" s="2" t="s">
        <v>23</v>
      </c>
      <c r="B15" s="1" t="s">
        <v>24</v>
      </c>
      <c r="C15" s="1">
        <v>5502.3</v>
      </c>
      <c r="D15" s="1">
        <v>0</v>
      </c>
      <c r="E15" s="1">
        <v>0</v>
      </c>
      <c r="F15" s="1">
        <v>5502.3</v>
      </c>
      <c r="G15" s="1">
        <v>0</v>
      </c>
      <c r="H15" s="1">
        <v>502.29</v>
      </c>
      <c r="I15" s="1">
        <v>0</v>
      </c>
      <c r="J15" s="1">
        <v>0.01</v>
      </c>
      <c r="K15" s="1">
        <v>502.3</v>
      </c>
      <c r="L15" s="1">
        <v>5000</v>
      </c>
    </row>
    <row r="16" spans="1:12" s="6" customFormat="1" x14ac:dyDescent="0.2">
      <c r="A16" s="21" t="s">
        <v>25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6" t="s">
        <v>26</v>
      </c>
      <c r="I16" s="6" t="s">
        <v>26</v>
      </c>
      <c r="J16" s="6" t="s">
        <v>26</v>
      </c>
      <c r="K16" s="6" t="s">
        <v>26</v>
      </c>
      <c r="L16" s="6" t="s">
        <v>26</v>
      </c>
    </row>
    <row r="17" spans="1:12" x14ac:dyDescent="0.2">
      <c r="C17" s="22">
        <v>20020.650000000001</v>
      </c>
      <c r="D17" s="22">
        <v>0</v>
      </c>
      <c r="E17" s="22">
        <v>0</v>
      </c>
      <c r="F17" s="22">
        <v>20020.650000000001</v>
      </c>
      <c r="G17" s="22">
        <v>0</v>
      </c>
      <c r="H17" s="22">
        <v>2918.26</v>
      </c>
      <c r="I17" s="22">
        <v>0</v>
      </c>
      <c r="J17" s="22">
        <v>-0.01</v>
      </c>
      <c r="K17" s="22">
        <v>2918.25</v>
      </c>
      <c r="L17" s="22">
        <v>17102.400000000001</v>
      </c>
    </row>
    <row r="19" spans="1:12" x14ac:dyDescent="0.2">
      <c r="A19" s="18" t="s">
        <v>27</v>
      </c>
    </row>
    <row r="20" spans="1:12" x14ac:dyDescent="0.2">
      <c r="A20" s="2" t="s">
        <v>28</v>
      </c>
      <c r="B20" s="1" t="s">
        <v>29</v>
      </c>
      <c r="C20" s="1">
        <v>5026.09</v>
      </c>
      <c r="D20" s="1">
        <v>0</v>
      </c>
      <c r="E20" s="1">
        <v>0</v>
      </c>
      <c r="F20" s="1">
        <v>5026.09</v>
      </c>
      <c r="G20" s="1">
        <v>0</v>
      </c>
      <c r="H20" s="1">
        <v>426.09</v>
      </c>
      <c r="I20" s="1">
        <v>0</v>
      </c>
      <c r="J20" s="1">
        <v>0</v>
      </c>
      <c r="K20" s="1">
        <v>426.09</v>
      </c>
      <c r="L20" s="1">
        <v>4600</v>
      </c>
    </row>
    <row r="21" spans="1:12" x14ac:dyDescent="0.2">
      <c r="A21" s="2" t="s">
        <v>30</v>
      </c>
      <c r="B21" s="1" t="s">
        <v>31</v>
      </c>
      <c r="C21" s="1">
        <v>4356.24</v>
      </c>
      <c r="D21" s="1">
        <v>0</v>
      </c>
      <c r="E21" s="1">
        <v>0</v>
      </c>
      <c r="F21" s="1">
        <v>4356.24</v>
      </c>
      <c r="G21" s="1">
        <v>0</v>
      </c>
      <c r="H21" s="1">
        <v>338.77</v>
      </c>
      <c r="I21" s="1">
        <v>0</v>
      </c>
      <c r="J21" s="1">
        <v>7.0000000000000007E-2</v>
      </c>
      <c r="K21" s="1">
        <v>338.84</v>
      </c>
      <c r="L21" s="1">
        <v>4017.4</v>
      </c>
    </row>
    <row r="22" spans="1:12" x14ac:dyDescent="0.2">
      <c r="A22" s="2" t="s">
        <v>32</v>
      </c>
      <c r="B22" s="1" t="s">
        <v>33</v>
      </c>
      <c r="C22" s="1">
        <v>2325</v>
      </c>
      <c r="D22" s="1">
        <v>503.75</v>
      </c>
      <c r="E22" s="1">
        <v>0</v>
      </c>
      <c r="F22" s="1">
        <v>2828.75</v>
      </c>
      <c r="G22" s="1">
        <v>-8.3800000000000008</v>
      </c>
      <c r="H22" s="1">
        <v>0</v>
      </c>
      <c r="I22" s="1">
        <v>500</v>
      </c>
      <c r="J22" s="1">
        <v>-7.0000000000000007E-2</v>
      </c>
      <c r="K22" s="1">
        <v>491.55</v>
      </c>
      <c r="L22" s="1">
        <v>2337.1999999999998</v>
      </c>
    </row>
    <row r="23" spans="1:12" x14ac:dyDescent="0.2">
      <c r="A23" s="2" t="s">
        <v>34</v>
      </c>
      <c r="B23" s="1" t="s">
        <v>35</v>
      </c>
      <c r="C23" s="1">
        <v>4336.6400000000003</v>
      </c>
      <c r="D23" s="1">
        <v>0</v>
      </c>
      <c r="E23" s="1">
        <v>0</v>
      </c>
      <c r="F23" s="1">
        <v>4336.6400000000003</v>
      </c>
      <c r="G23" s="1">
        <v>0</v>
      </c>
      <c r="H23" s="1">
        <v>336.64</v>
      </c>
      <c r="I23" s="1">
        <v>0</v>
      </c>
      <c r="J23" s="1">
        <v>0</v>
      </c>
      <c r="K23" s="1">
        <v>336.64</v>
      </c>
      <c r="L23" s="1">
        <v>4000</v>
      </c>
    </row>
    <row r="24" spans="1:12" x14ac:dyDescent="0.2">
      <c r="A24" s="2" t="s">
        <v>36</v>
      </c>
      <c r="B24" s="1" t="s">
        <v>37</v>
      </c>
      <c r="C24" s="1">
        <v>2255.31</v>
      </c>
      <c r="D24" s="1">
        <v>0</v>
      </c>
      <c r="E24" s="1">
        <v>0</v>
      </c>
      <c r="F24" s="1">
        <v>2255.31</v>
      </c>
      <c r="G24" s="1">
        <v>-44.69</v>
      </c>
      <c r="H24" s="1">
        <v>0</v>
      </c>
      <c r="I24" s="1">
        <v>0</v>
      </c>
      <c r="J24" s="1">
        <v>0</v>
      </c>
      <c r="K24" s="1">
        <v>-44.69</v>
      </c>
      <c r="L24" s="1">
        <v>2300</v>
      </c>
    </row>
    <row r="25" spans="1:12" x14ac:dyDescent="0.2">
      <c r="A25" s="2" t="s">
        <v>38</v>
      </c>
      <c r="B25" s="1" t="s">
        <v>39</v>
      </c>
      <c r="C25" s="1">
        <v>2484.4499999999998</v>
      </c>
      <c r="D25" s="1">
        <v>1035.19</v>
      </c>
      <c r="E25" s="1">
        <v>0</v>
      </c>
      <c r="F25" s="1">
        <v>3519.64</v>
      </c>
      <c r="G25" s="1">
        <v>0</v>
      </c>
      <c r="H25" s="1">
        <v>109.13</v>
      </c>
      <c r="I25" s="1">
        <v>0</v>
      </c>
      <c r="J25" s="1">
        <v>-0.09</v>
      </c>
      <c r="K25" s="1">
        <v>109.04</v>
      </c>
      <c r="L25" s="1">
        <v>3410.6</v>
      </c>
    </row>
    <row r="26" spans="1:12" x14ac:dyDescent="0.2">
      <c r="A26" s="2" t="s">
        <v>40</v>
      </c>
      <c r="B26" s="1" t="s">
        <v>41</v>
      </c>
      <c r="C26" s="1">
        <v>3139.38</v>
      </c>
      <c r="D26" s="1">
        <v>0</v>
      </c>
      <c r="E26" s="1">
        <v>0</v>
      </c>
      <c r="F26" s="1">
        <v>3139.38</v>
      </c>
      <c r="G26" s="1">
        <v>0</v>
      </c>
      <c r="H26" s="1">
        <v>81.28</v>
      </c>
      <c r="I26" s="1">
        <v>0</v>
      </c>
      <c r="J26" s="1">
        <v>-0.1</v>
      </c>
      <c r="K26" s="1">
        <v>81.180000000000007</v>
      </c>
      <c r="L26" s="1">
        <v>3058.2</v>
      </c>
    </row>
    <row r="27" spans="1:12" x14ac:dyDescent="0.2">
      <c r="A27" s="2" t="s">
        <v>42</v>
      </c>
      <c r="B27" s="1" t="s">
        <v>43</v>
      </c>
      <c r="C27" s="1">
        <v>3388.05</v>
      </c>
      <c r="D27" s="1">
        <v>1524.62</v>
      </c>
      <c r="E27" s="1">
        <v>0</v>
      </c>
      <c r="F27" s="1">
        <v>4912.67</v>
      </c>
      <c r="G27" s="1">
        <v>0</v>
      </c>
      <c r="H27" s="1">
        <v>394.39</v>
      </c>
      <c r="I27" s="1">
        <v>0</v>
      </c>
      <c r="J27" s="1">
        <v>0.08</v>
      </c>
      <c r="K27" s="1">
        <v>394.47</v>
      </c>
      <c r="L27" s="1">
        <v>4518.2</v>
      </c>
    </row>
    <row r="28" spans="1:12" s="6" customFormat="1" x14ac:dyDescent="0.2">
      <c r="A28" s="21" t="s">
        <v>25</v>
      </c>
      <c r="C28" s="6" t="s">
        <v>26</v>
      </c>
      <c r="D28" s="6" t="s">
        <v>26</v>
      </c>
      <c r="E28" s="6" t="s">
        <v>26</v>
      </c>
      <c r="F28" s="6" t="s">
        <v>26</v>
      </c>
      <c r="G28" s="6" t="s">
        <v>26</v>
      </c>
      <c r="H28" s="6" t="s">
        <v>26</v>
      </c>
      <c r="I28" s="6" t="s">
        <v>26</v>
      </c>
      <c r="J28" s="6" t="s">
        <v>26</v>
      </c>
      <c r="K28" s="6" t="s">
        <v>26</v>
      </c>
      <c r="L28" s="6" t="s">
        <v>26</v>
      </c>
    </row>
    <row r="29" spans="1:12" x14ac:dyDescent="0.2">
      <c r="C29" s="22">
        <v>27311.16</v>
      </c>
      <c r="D29" s="22">
        <v>3063.56</v>
      </c>
      <c r="E29" s="22">
        <v>0</v>
      </c>
      <c r="F29" s="22">
        <v>30374.720000000001</v>
      </c>
      <c r="G29" s="22">
        <v>-53.07</v>
      </c>
      <c r="H29" s="22">
        <v>1686.3</v>
      </c>
      <c r="I29" s="22">
        <v>500</v>
      </c>
      <c r="J29" s="22">
        <v>-0.11</v>
      </c>
      <c r="K29" s="22">
        <v>2133.12</v>
      </c>
      <c r="L29" s="22">
        <v>28241.599999999999</v>
      </c>
    </row>
    <row r="31" spans="1:12" x14ac:dyDescent="0.2">
      <c r="A31" s="18" t="s">
        <v>44</v>
      </c>
    </row>
    <row r="32" spans="1:12" x14ac:dyDescent="0.2">
      <c r="A32" s="2" t="s">
        <v>45</v>
      </c>
      <c r="B32" s="1" t="s">
        <v>46</v>
      </c>
      <c r="C32" s="1">
        <v>5502.28</v>
      </c>
      <c r="D32" s="1">
        <v>0</v>
      </c>
      <c r="E32" s="1">
        <v>0</v>
      </c>
      <c r="F32" s="1">
        <v>5502.28</v>
      </c>
      <c r="G32" s="1">
        <v>0</v>
      </c>
      <c r="H32" s="1">
        <v>502.28</v>
      </c>
      <c r="I32" s="1">
        <v>0</v>
      </c>
      <c r="J32" s="1">
        <v>0</v>
      </c>
      <c r="K32" s="1">
        <v>502.28</v>
      </c>
      <c r="L32" s="1">
        <v>5000</v>
      </c>
    </row>
    <row r="33" spans="1:12" x14ac:dyDescent="0.2">
      <c r="A33" s="2" t="s">
        <v>47</v>
      </c>
      <c r="B33" s="1" t="s">
        <v>48</v>
      </c>
      <c r="C33" s="1">
        <v>2827.02</v>
      </c>
      <c r="D33" s="1">
        <v>1083.69</v>
      </c>
      <c r="E33" s="1">
        <v>0</v>
      </c>
      <c r="F33" s="1">
        <v>3910.71</v>
      </c>
      <c r="G33" s="1">
        <v>0</v>
      </c>
      <c r="H33" s="1">
        <v>274.92</v>
      </c>
      <c r="I33" s="1">
        <v>500</v>
      </c>
      <c r="J33" s="1">
        <v>-0.01</v>
      </c>
      <c r="K33" s="1">
        <v>774.91</v>
      </c>
      <c r="L33" s="1">
        <v>3135.8</v>
      </c>
    </row>
    <row r="34" spans="1:12" x14ac:dyDescent="0.2">
      <c r="A34" s="2" t="s">
        <v>49</v>
      </c>
      <c r="B34" s="1" t="s">
        <v>50</v>
      </c>
      <c r="C34" s="1">
        <v>2255.31</v>
      </c>
      <c r="D34" s="1">
        <v>1014.89</v>
      </c>
      <c r="E34" s="1">
        <v>0</v>
      </c>
      <c r="F34" s="1">
        <v>3270.2</v>
      </c>
      <c r="G34" s="1">
        <v>0</v>
      </c>
      <c r="H34" s="1">
        <v>83.24</v>
      </c>
      <c r="I34" s="1">
        <v>0</v>
      </c>
      <c r="J34" s="1">
        <v>-0.04</v>
      </c>
      <c r="K34" s="1">
        <v>83.2</v>
      </c>
      <c r="L34" s="1">
        <v>3187</v>
      </c>
    </row>
    <row r="35" spans="1:12" x14ac:dyDescent="0.2">
      <c r="A35" s="2" t="s">
        <v>51</v>
      </c>
      <c r="B35" s="1" t="s">
        <v>52</v>
      </c>
      <c r="C35" s="1">
        <v>2255.31</v>
      </c>
      <c r="D35" s="1">
        <v>1052.48</v>
      </c>
      <c r="E35" s="1">
        <v>0</v>
      </c>
      <c r="F35" s="1">
        <v>3307.79</v>
      </c>
      <c r="G35" s="1">
        <v>0</v>
      </c>
      <c r="H35" s="1">
        <v>87.33</v>
      </c>
      <c r="I35" s="1">
        <v>0</v>
      </c>
      <c r="J35" s="1">
        <v>0.06</v>
      </c>
      <c r="K35" s="1">
        <v>87.39</v>
      </c>
      <c r="L35" s="1">
        <v>3220.4</v>
      </c>
    </row>
    <row r="36" spans="1:12" x14ac:dyDescent="0.2">
      <c r="A36" s="2" t="s">
        <v>53</v>
      </c>
      <c r="B36" s="1" t="s">
        <v>54</v>
      </c>
      <c r="C36" s="1">
        <v>2287.36</v>
      </c>
      <c r="D36" s="1">
        <v>0</v>
      </c>
      <c r="E36" s="1">
        <v>0</v>
      </c>
      <c r="F36" s="1">
        <v>2287.36</v>
      </c>
      <c r="G36" s="1">
        <v>-42.64</v>
      </c>
      <c r="H36" s="1">
        <v>0</v>
      </c>
      <c r="I36" s="1">
        <v>0</v>
      </c>
      <c r="J36" s="1">
        <v>0</v>
      </c>
      <c r="K36" s="1">
        <v>-42.64</v>
      </c>
      <c r="L36" s="1">
        <v>2330</v>
      </c>
    </row>
    <row r="37" spans="1:12" x14ac:dyDescent="0.2">
      <c r="A37" s="2" t="s">
        <v>55</v>
      </c>
      <c r="B37" s="1" t="s">
        <v>56</v>
      </c>
      <c r="C37" s="1">
        <v>2255.25</v>
      </c>
      <c r="D37" s="1">
        <v>1014.86</v>
      </c>
      <c r="E37" s="1">
        <v>0</v>
      </c>
      <c r="F37" s="1">
        <v>3270.11</v>
      </c>
      <c r="G37" s="1">
        <v>0</v>
      </c>
      <c r="H37" s="1">
        <v>83.23</v>
      </c>
      <c r="I37" s="1">
        <v>0</v>
      </c>
      <c r="J37" s="1">
        <v>-0.12</v>
      </c>
      <c r="K37" s="1">
        <v>83.11</v>
      </c>
      <c r="L37" s="1">
        <v>3187</v>
      </c>
    </row>
    <row r="38" spans="1:12" x14ac:dyDescent="0.2">
      <c r="A38" s="2" t="s">
        <v>57</v>
      </c>
      <c r="B38" s="1" t="s">
        <v>58</v>
      </c>
      <c r="C38" s="1">
        <v>2255.25</v>
      </c>
      <c r="D38" s="1">
        <v>1503.5</v>
      </c>
      <c r="E38" s="1">
        <v>0</v>
      </c>
      <c r="F38" s="1">
        <v>3758.75</v>
      </c>
      <c r="G38" s="1">
        <v>0</v>
      </c>
      <c r="H38" s="1">
        <v>141.85</v>
      </c>
      <c r="I38" s="1">
        <v>500</v>
      </c>
      <c r="J38" s="1">
        <v>-0.1</v>
      </c>
      <c r="K38" s="1">
        <v>641.75</v>
      </c>
      <c r="L38" s="1">
        <v>3117</v>
      </c>
    </row>
    <row r="39" spans="1:12" s="6" customFormat="1" x14ac:dyDescent="0.2">
      <c r="A39" s="21" t="s">
        <v>25</v>
      </c>
      <c r="C39" s="6" t="s">
        <v>26</v>
      </c>
      <c r="D39" s="6" t="s">
        <v>26</v>
      </c>
      <c r="E39" s="6" t="s">
        <v>26</v>
      </c>
      <c r="F39" s="6" t="s">
        <v>26</v>
      </c>
      <c r="G39" s="6" t="s">
        <v>26</v>
      </c>
      <c r="H39" s="6" t="s">
        <v>26</v>
      </c>
      <c r="I39" s="6" t="s">
        <v>26</v>
      </c>
      <c r="J39" s="6" t="s">
        <v>26</v>
      </c>
      <c r="K39" s="6" t="s">
        <v>26</v>
      </c>
      <c r="L39" s="6" t="s">
        <v>26</v>
      </c>
    </row>
    <row r="40" spans="1:12" x14ac:dyDescent="0.2">
      <c r="C40" s="22">
        <v>19637.78</v>
      </c>
      <c r="D40" s="22">
        <v>5669.42</v>
      </c>
      <c r="E40" s="22">
        <v>0</v>
      </c>
      <c r="F40" s="22">
        <v>25307.200000000001</v>
      </c>
      <c r="G40" s="22">
        <v>-42.64</v>
      </c>
      <c r="H40" s="22">
        <v>1172.8499999999999</v>
      </c>
      <c r="I40" s="22">
        <v>1000</v>
      </c>
      <c r="J40" s="22">
        <v>-0.21</v>
      </c>
      <c r="K40" s="22">
        <v>2130</v>
      </c>
      <c r="L40" s="22">
        <v>23177.200000000001</v>
      </c>
    </row>
    <row r="42" spans="1:12" x14ac:dyDescent="0.2">
      <c r="A42" s="18" t="s">
        <v>59</v>
      </c>
    </row>
    <row r="43" spans="1:12" x14ac:dyDescent="0.2">
      <c r="A43" s="2" t="s">
        <v>60</v>
      </c>
      <c r="B43" s="1" t="s">
        <v>61</v>
      </c>
      <c r="C43" s="1">
        <v>5562.45</v>
      </c>
      <c r="D43" s="1">
        <v>0</v>
      </c>
      <c r="E43" s="1">
        <v>0</v>
      </c>
      <c r="F43" s="1">
        <v>5562.45</v>
      </c>
      <c r="G43" s="1">
        <v>0</v>
      </c>
      <c r="H43" s="1">
        <v>512.82000000000005</v>
      </c>
      <c r="I43" s="1">
        <v>0</v>
      </c>
      <c r="J43" s="1">
        <v>0.03</v>
      </c>
      <c r="K43" s="1">
        <v>512.85</v>
      </c>
      <c r="L43" s="1">
        <v>5049.6000000000004</v>
      </c>
    </row>
    <row r="44" spans="1:12" x14ac:dyDescent="0.2">
      <c r="A44" s="2" t="s">
        <v>62</v>
      </c>
      <c r="B44" s="1" t="s">
        <v>63</v>
      </c>
      <c r="C44" s="1">
        <v>5502.3</v>
      </c>
      <c r="D44" s="1">
        <v>0</v>
      </c>
      <c r="E44" s="1">
        <v>0</v>
      </c>
      <c r="F44" s="1">
        <v>5502.3</v>
      </c>
      <c r="G44" s="1">
        <v>0</v>
      </c>
      <c r="H44" s="1">
        <v>502.29</v>
      </c>
      <c r="I44" s="1">
        <v>0</v>
      </c>
      <c r="J44" s="1">
        <v>0.01</v>
      </c>
      <c r="K44" s="1">
        <v>502.3</v>
      </c>
      <c r="L44" s="1">
        <v>5000</v>
      </c>
    </row>
    <row r="45" spans="1:12" x14ac:dyDescent="0.2">
      <c r="A45" s="2" t="s">
        <v>64</v>
      </c>
      <c r="B45" s="1" t="s">
        <v>65</v>
      </c>
      <c r="C45" s="1">
        <v>3519.35</v>
      </c>
      <c r="D45" s="1">
        <v>0</v>
      </c>
      <c r="E45" s="1">
        <v>0</v>
      </c>
      <c r="F45" s="1">
        <v>3519.35</v>
      </c>
      <c r="G45" s="1">
        <v>0</v>
      </c>
      <c r="H45" s="1">
        <v>140.35</v>
      </c>
      <c r="I45" s="1">
        <v>0</v>
      </c>
      <c r="J45" s="1">
        <v>0</v>
      </c>
      <c r="K45" s="1">
        <v>140.35</v>
      </c>
      <c r="L45" s="1">
        <v>3379</v>
      </c>
    </row>
    <row r="46" spans="1:12" x14ac:dyDescent="0.2">
      <c r="A46" s="2" t="s">
        <v>66</v>
      </c>
      <c r="B46" s="1" t="s">
        <v>67</v>
      </c>
      <c r="C46" s="1">
        <v>2919.03</v>
      </c>
      <c r="D46" s="1">
        <v>0</v>
      </c>
      <c r="E46" s="1">
        <v>0</v>
      </c>
      <c r="F46" s="1">
        <v>2919.03</v>
      </c>
      <c r="G46" s="1">
        <v>0</v>
      </c>
      <c r="H46" s="1">
        <v>37.03</v>
      </c>
      <c r="I46" s="1">
        <v>0</v>
      </c>
      <c r="J46" s="1">
        <v>0</v>
      </c>
      <c r="K46" s="1">
        <v>37.03</v>
      </c>
      <c r="L46" s="1">
        <v>2882</v>
      </c>
    </row>
    <row r="47" spans="1:12" x14ac:dyDescent="0.2">
      <c r="A47" s="2" t="s">
        <v>68</v>
      </c>
      <c r="B47" s="1" t="s">
        <v>69</v>
      </c>
      <c r="C47" s="1">
        <v>3051.43</v>
      </c>
      <c r="D47" s="1">
        <v>0</v>
      </c>
      <c r="E47" s="1">
        <v>0</v>
      </c>
      <c r="F47" s="1">
        <v>3051.43</v>
      </c>
      <c r="G47" s="1">
        <v>0</v>
      </c>
      <c r="H47" s="1">
        <v>51.43</v>
      </c>
      <c r="I47" s="1">
        <v>0</v>
      </c>
      <c r="J47" s="1">
        <v>0</v>
      </c>
      <c r="K47" s="1">
        <v>51.43</v>
      </c>
      <c r="L47" s="1">
        <v>3000</v>
      </c>
    </row>
    <row r="48" spans="1:12" x14ac:dyDescent="0.2">
      <c r="A48" s="2" t="s">
        <v>70</v>
      </c>
      <c r="B48" s="1" t="s">
        <v>71</v>
      </c>
      <c r="C48" s="1">
        <v>630</v>
      </c>
      <c r="D48" s="1">
        <v>0</v>
      </c>
      <c r="E48" s="1">
        <v>0</v>
      </c>
      <c r="F48" s="1">
        <v>630</v>
      </c>
      <c r="G48" s="1">
        <v>-174.76</v>
      </c>
      <c r="H48" s="1">
        <v>0</v>
      </c>
      <c r="I48" s="1">
        <v>0</v>
      </c>
      <c r="J48" s="1">
        <v>0.16</v>
      </c>
      <c r="K48" s="1">
        <v>-174.6</v>
      </c>
      <c r="L48" s="1">
        <v>804.6</v>
      </c>
    </row>
    <row r="49" spans="1:12" x14ac:dyDescent="0.2">
      <c r="A49" s="2" t="s">
        <v>72</v>
      </c>
      <c r="B49" s="1" t="s">
        <v>73</v>
      </c>
      <c r="C49" s="1">
        <v>2827.02</v>
      </c>
      <c r="D49" s="1">
        <v>0</v>
      </c>
      <c r="E49" s="1">
        <v>0</v>
      </c>
      <c r="F49" s="1">
        <v>2827.02</v>
      </c>
      <c r="G49" s="1">
        <v>0</v>
      </c>
      <c r="H49" s="1">
        <v>27.02</v>
      </c>
      <c r="I49" s="1">
        <v>0</v>
      </c>
      <c r="J49" s="1">
        <v>0</v>
      </c>
      <c r="K49" s="1">
        <v>27.02</v>
      </c>
      <c r="L49" s="1">
        <v>2800</v>
      </c>
    </row>
    <row r="50" spans="1:12" x14ac:dyDescent="0.2">
      <c r="A50" s="2" t="s">
        <v>74</v>
      </c>
      <c r="B50" s="1" t="s">
        <v>75</v>
      </c>
      <c r="C50" s="1">
        <v>3067.14</v>
      </c>
      <c r="D50" s="1">
        <v>0</v>
      </c>
      <c r="E50" s="1">
        <v>0</v>
      </c>
      <c r="F50" s="1">
        <v>3067.14</v>
      </c>
      <c r="G50" s="1">
        <v>0</v>
      </c>
      <c r="H50" s="1">
        <v>53.14</v>
      </c>
      <c r="I50" s="1">
        <v>0</v>
      </c>
      <c r="J50" s="1">
        <v>0</v>
      </c>
      <c r="K50" s="1">
        <v>53.14</v>
      </c>
      <c r="L50" s="1">
        <v>3014</v>
      </c>
    </row>
    <row r="51" spans="1:12" x14ac:dyDescent="0.2">
      <c r="A51" s="2" t="s">
        <v>76</v>
      </c>
      <c r="B51" s="1" t="s">
        <v>77</v>
      </c>
      <c r="C51" s="1">
        <v>2484.46</v>
      </c>
      <c r="D51" s="1">
        <v>0</v>
      </c>
      <c r="E51" s="1">
        <v>0</v>
      </c>
      <c r="F51" s="1">
        <v>2484.46</v>
      </c>
      <c r="G51" s="1">
        <v>-15.54</v>
      </c>
      <c r="H51" s="1">
        <v>0</v>
      </c>
      <c r="I51" s="1">
        <v>0</v>
      </c>
      <c r="J51" s="1">
        <v>0</v>
      </c>
      <c r="K51" s="1">
        <v>-15.54</v>
      </c>
      <c r="L51" s="1">
        <v>2500</v>
      </c>
    </row>
    <row r="52" spans="1:12" x14ac:dyDescent="0.2">
      <c r="A52" s="2" t="s">
        <v>78</v>
      </c>
      <c r="B52" s="1" t="s">
        <v>79</v>
      </c>
      <c r="C52" s="1">
        <v>2424.3000000000002</v>
      </c>
      <c r="D52" s="1">
        <v>0</v>
      </c>
      <c r="E52" s="1">
        <v>0</v>
      </c>
      <c r="F52" s="1">
        <v>2424.3000000000002</v>
      </c>
      <c r="G52" s="1">
        <v>-19.39</v>
      </c>
      <c r="H52" s="1">
        <v>0</v>
      </c>
      <c r="I52" s="1">
        <v>0</v>
      </c>
      <c r="J52" s="1">
        <v>0.09</v>
      </c>
      <c r="K52" s="1">
        <v>-19.3</v>
      </c>
      <c r="L52" s="1">
        <v>2443.6</v>
      </c>
    </row>
    <row r="53" spans="1:12" x14ac:dyDescent="0.2">
      <c r="A53" s="2" t="s">
        <v>80</v>
      </c>
      <c r="B53" s="1" t="s">
        <v>81</v>
      </c>
      <c r="C53" s="1">
        <v>3230.1</v>
      </c>
      <c r="D53" s="1">
        <v>0</v>
      </c>
      <c r="E53" s="1">
        <v>0</v>
      </c>
      <c r="F53" s="1">
        <v>3230.1</v>
      </c>
      <c r="G53" s="1">
        <v>0</v>
      </c>
      <c r="H53" s="1">
        <v>91.15</v>
      </c>
      <c r="I53" s="1">
        <v>0</v>
      </c>
      <c r="J53" s="1">
        <v>-0.05</v>
      </c>
      <c r="K53" s="1">
        <v>91.1</v>
      </c>
      <c r="L53" s="1">
        <v>3139</v>
      </c>
    </row>
    <row r="54" spans="1:12" x14ac:dyDescent="0.2">
      <c r="A54" s="2" t="s">
        <v>82</v>
      </c>
      <c r="B54" s="1" t="s">
        <v>83</v>
      </c>
      <c r="C54" s="1">
        <v>3051.43</v>
      </c>
      <c r="D54" s="1">
        <v>0</v>
      </c>
      <c r="E54" s="1">
        <v>0</v>
      </c>
      <c r="F54" s="1">
        <v>3051.43</v>
      </c>
      <c r="G54" s="1">
        <v>0</v>
      </c>
      <c r="H54" s="1">
        <v>51.43</v>
      </c>
      <c r="I54" s="1">
        <v>500</v>
      </c>
      <c r="J54" s="1">
        <v>0</v>
      </c>
      <c r="K54" s="1">
        <v>551.42999999999995</v>
      </c>
      <c r="L54" s="1">
        <v>2500</v>
      </c>
    </row>
    <row r="55" spans="1:12" x14ac:dyDescent="0.2">
      <c r="A55" s="2" t="s">
        <v>84</v>
      </c>
      <c r="B55" s="1" t="s">
        <v>85</v>
      </c>
      <c r="C55" s="1">
        <v>3804.77</v>
      </c>
      <c r="D55" s="1">
        <v>0</v>
      </c>
      <c r="E55" s="1">
        <v>0</v>
      </c>
      <c r="F55" s="1">
        <v>3804.77</v>
      </c>
      <c r="G55" s="1">
        <v>0</v>
      </c>
      <c r="H55" s="1">
        <v>278.77</v>
      </c>
      <c r="I55" s="1">
        <v>0</v>
      </c>
      <c r="J55" s="1">
        <v>0</v>
      </c>
      <c r="K55" s="1">
        <v>278.77</v>
      </c>
      <c r="L55" s="1">
        <v>3526</v>
      </c>
    </row>
    <row r="56" spans="1:12" x14ac:dyDescent="0.2">
      <c r="A56" s="2" t="s">
        <v>86</v>
      </c>
      <c r="B56" s="1" t="s">
        <v>87</v>
      </c>
      <c r="C56" s="1">
        <v>1414.23</v>
      </c>
      <c r="D56" s="1">
        <v>0</v>
      </c>
      <c r="E56" s="1">
        <v>0</v>
      </c>
      <c r="F56" s="1">
        <v>1414.23</v>
      </c>
      <c r="G56" s="1">
        <v>-124.37</v>
      </c>
      <c r="H56" s="1">
        <v>0</v>
      </c>
      <c r="I56" s="1">
        <v>0</v>
      </c>
      <c r="J56" s="1">
        <v>0</v>
      </c>
      <c r="K56" s="1">
        <v>-124.37</v>
      </c>
      <c r="L56" s="1">
        <v>1538.6</v>
      </c>
    </row>
    <row r="57" spans="1:12" x14ac:dyDescent="0.2">
      <c r="A57" s="2" t="s">
        <v>88</v>
      </c>
      <c r="B57" s="1" t="s">
        <v>89</v>
      </c>
      <c r="C57" s="1">
        <v>1661.7</v>
      </c>
      <c r="D57" s="1">
        <v>0</v>
      </c>
      <c r="E57" s="1">
        <v>0</v>
      </c>
      <c r="F57" s="1">
        <v>1661.7</v>
      </c>
      <c r="G57" s="1">
        <v>-108.53</v>
      </c>
      <c r="H57" s="1">
        <v>0</v>
      </c>
      <c r="I57" s="1">
        <v>0</v>
      </c>
      <c r="J57" s="1">
        <v>0.03</v>
      </c>
      <c r="K57" s="1">
        <v>-108.5</v>
      </c>
      <c r="L57" s="1">
        <v>1770.2</v>
      </c>
    </row>
    <row r="58" spans="1:12" x14ac:dyDescent="0.2">
      <c r="A58" s="2" t="s">
        <v>90</v>
      </c>
      <c r="B58" s="1" t="s">
        <v>91</v>
      </c>
      <c r="C58" s="1">
        <v>659.7</v>
      </c>
      <c r="D58" s="1">
        <v>0</v>
      </c>
      <c r="E58" s="1">
        <v>0</v>
      </c>
      <c r="F58" s="1">
        <v>659.7</v>
      </c>
      <c r="G58" s="1">
        <v>-172.86</v>
      </c>
      <c r="H58" s="1">
        <v>0</v>
      </c>
      <c r="I58" s="1">
        <v>0</v>
      </c>
      <c r="J58" s="1">
        <v>0.16</v>
      </c>
      <c r="K58" s="1">
        <v>-172.7</v>
      </c>
      <c r="L58" s="1">
        <v>832.4</v>
      </c>
    </row>
    <row r="59" spans="1:12" x14ac:dyDescent="0.2">
      <c r="A59" s="2" t="s">
        <v>92</v>
      </c>
      <c r="B59" s="1" t="s">
        <v>93</v>
      </c>
      <c r="C59" s="1">
        <v>2955.9</v>
      </c>
      <c r="D59" s="1">
        <v>0</v>
      </c>
      <c r="E59" s="1">
        <v>0</v>
      </c>
      <c r="F59" s="1">
        <v>2955.9</v>
      </c>
      <c r="G59" s="1">
        <v>0</v>
      </c>
      <c r="H59" s="1">
        <v>41.04</v>
      </c>
      <c r="I59" s="1">
        <v>0</v>
      </c>
      <c r="J59" s="1">
        <v>0.06</v>
      </c>
      <c r="K59" s="1">
        <v>41.1</v>
      </c>
      <c r="L59" s="1">
        <v>2914.8</v>
      </c>
    </row>
    <row r="60" spans="1:12" x14ac:dyDescent="0.2">
      <c r="A60" s="2" t="s">
        <v>94</v>
      </c>
      <c r="B60" s="1" t="s">
        <v>95</v>
      </c>
      <c r="C60" s="1">
        <v>3888.3</v>
      </c>
      <c r="D60" s="1">
        <v>0</v>
      </c>
      <c r="E60" s="1">
        <v>0</v>
      </c>
      <c r="F60" s="1">
        <v>3888.3</v>
      </c>
      <c r="G60" s="1">
        <v>0</v>
      </c>
      <c r="H60" s="1">
        <v>287.86</v>
      </c>
      <c r="I60" s="1">
        <v>0</v>
      </c>
      <c r="J60" s="1">
        <v>-0.16</v>
      </c>
      <c r="K60" s="1">
        <v>287.7</v>
      </c>
      <c r="L60" s="1">
        <v>3600.6</v>
      </c>
    </row>
    <row r="61" spans="1:12" x14ac:dyDescent="0.2">
      <c r="A61" s="2" t="s">
        <v>96</v>
      </c>
      <c r="B61" s="1" t="s">
        <v>97</v>
      </c>
      <c r="C61" s="1">
        <v>3150</v>
      </c>
      <c r="D61" s="1">
        <v>0</v>
      </c>
      <c r="E61" s="1">
        <v>0</v>
      </c>
      <c r="F61" s="1">
        <v>3150</v>
      </c>
      <c r="G61" s="1">
        <v>0</v>
      </c>
      <c r="H61" s="1">
        <v>82.43</v>
      </c>
      <c r="I61" s="1">
        <v>0</v>
      </c>
      <c r="J61" s="1">
        <v>-0.03</v>
      </c>
      <c r="K61" s="1">
        <v>82.4</v>
      </c>
      <c r="L61" s="1">
        <v>3067.6</v>
      </c>
    </row>
    <row r="62" spans="1:12" x14ac:dyDescent="0.2">
      <c r="A62" s="2" t="s">
        <v>98</v>
      </c>
      <c r="B62" s="1" t="s">
        <v>99</v>
      </c>
      <c r="C62" s="1">
        <v>1483.03</v>
      </c>
      <c r="D62" s="1">
        <v>0</v>
      </c>
      <c r="E62" s="1">
        <v>0</v>
      </c>
      <c r="F62" s="1">
        <v>1483.03</v>
      </c>
      <c r="G62" s="1">
        <v>-119.97</v>
      </c>
      <c r="H62" s="1">
        <v>0</v>
      </c>
      <c r="I62" s="1">
        <v>0</v>
      </c>
      <c r="J62" s="1">
        <v>0</v>
      </c>
      <c r="K62" s="1">
        <v>-119.97</v>
      </c>
      <c r="L62" s="1">
        <v>1603</v>
      </c>
    </row>
    <row r="63" spans="1:12" x14ac:dyDescent="0.2">
      <c r="A63" s="2" t="s">
        <v>100</v>
      </c>
      <c r="B63" s="1" t="s">
        <v>101</v>
      </c>
      <c r="C63" s="1">
        <v>2793.78</v>
      </c>
      <c r="D63" s="1">
        <v>0</v>
      </c>
      <c r="E63" s="1">
        <v>0</v>
      </c>
      <c r="F63" s="1">
        <v>2793.78</v>
      </c>
      <c r="G63" s="1">
        <v>0</v>
      </c>
      <c r="H63" s="1">
        <v>23.4</v>
      </c>
      <c r="I63" s="1">
        <v>0</v>
      </c>
      <c r="J63" s="1">
        <v>-0.02</v>
      </c>
      <c r="K63" s="1">
        <v>23.38</v>
      </c>
      <c r="L63" s="1">
        <v>2770.4</v>
      </c>
    </row>
    <row r="64" spans="1:12" x14ac:dyDescent="0.2">
      <c r="A64" s="2" t="s">
        <v>102</v>
      </c>
      <c r="B64" s="1" t="s">
        <v>103</v>
      </c>
      <c r="C64" s="1">
        <v>3051.43</v>
      </c>
      <c r="D64" s="1">
        <v>0</v>
      </c>
      <c r="E64" s="1">
        <v>0</v>
      </c>
      <c r="F64" s="1">
        <v>3051.43</v>
      </c>
      <c r="G64" s="1">
        <v>0</v>
      </c>
      <c r="H64" s="1">
        <v>51.43</v>
      </c>
      <c r="I64" s="1">
        <v>0</v>
      </c>
      <c r="J64" s="1">
        <v>0</v>
      </c>
      <c r="K64" s="1">
        <v>51.43</v>
      </c>
      <c r="L64" s="1">
        <v>3000</v>
      </c>
    </row>
    <row r="65" spans="1:12" x14ac:dyDescent="0.2">
      <c r="A65" s="2" t="s">
        <v>104</v>
      </c>
      <c r="B65" s="1" t="s">
        <v>105</v>
      </c>
      <c r="C65" s="1">
        <v>2990.14</v>
      </c>
      <c r="D65" s="1">
        <v>0</v>
      </c>
      <c r="E65" s="1">
        <v>0</v>
      </c>
      <c r="F65" s="1">
        <v>2990.14</v>
      </c>
      <c r="G65" s="1">
        <v>0</v>
      </c>
      <c r="H65" s="1">
        <v>44.76</v>
      </c>
      <c r="I65" s="1">
        <v>0</v>
      </c>
      <c r="J65" s="1">
        <v>-0.02</v>
      </c>
      <c r="K65" s="1">
        <v>44.74</v>
      </c>
      <c r="L65" s="1">
        <v>2945.4</v>
      </c>
    </row>
    <row r="66" spans="1:12" x14ac:dyDescent="0.2">
      <c r="A66" s="2" t="s">
        <v>106</v>
      </c>
      <c r="B66" s="1" t="s">
        <v>107</v>
      </c>
      <c r="C66" s="1">
        <v>2131.9499999999998</v>
      </c>
      <c r="D66" s="1">
        <v>0</v>
      </c>
      <c r="E66" s="1">
        <v>0</v>
      </c>
      <c r="F66" s="1">
        <v>2131.9499999999998</v>
      </c>
      <c r="G66" s="1">
        <v>-66.52</v>
      </c>
      <c r="H66" s="1">
        <v>0</v>
      </c>
      <c r="I66" s="1">
        <v>0</v>
      </c>
      <c r="J66" s="1">
        <v>7.0000000000000007E-2</v>
      </c>
      <c r="K66" s="1">
        <v>-66.45</v>
      </c>
      <c r="L66" s="1">
        <v>2198.4</v>
      </c>
    </row>
    <row r="67" spans="1:12" x14ac:dyDescent="0.2">
      <c r="A67" s="2" t="s">
        <v>108</v>
      </c>
      <c r="B67" s="1" t="s">
        <v>109</v>
      </c>
      <c r="C67" s="1">
        <v>2246.98</v>
      </c>
      <c r="D67" s="1">
        <v>0</v>
      </c>
      <c r="E67" s="1">
        <v>0</v>
      </c>
      <c r="F67" s="1">
        <v>2246.98</v>
      </c>
      <c r="G67" s="1">
        <v>-45.22</v>
      </c>
      <c r="H67" s="1">
        <v>0</v>
      </c>
      <c r="I67" s="1">
        <v>0</v>
      </c>
      <c r="J67" s="1">
        <v>0</v>
      </c>
      <c r="K67" s="1">
        <v>-45.22</v>
      </c>
      <c r="L67" s="1">
        <v>2292.1999999999998</v>
      </c>
    </row>
    <row r="68" spans="1:12" x14ac:dyDescent="0.2">
      <c r="A68" s="2" t="s">
        <v>110</v>
      </c>
      <c r="B68" s="1" t="s">
        <v>111</v>
      </c>
      <c r="C68" s="1">
        <v>2794</v>
      </c>
      <c r="D68" s="1">
        <v>186.27</v>
      </c>
      <c r="E68" s="1">
        <v>0</v>
      </c>
      <c r="F68" s="1">
        <v>2980.27</v>
      </c>
      <c r="G68" s="1">
        <v>0</v>
      </c>
      <c r="H68" s="1">
        <v>43.69</v>
      </c>
      <c r="I68" s="1">
        <v>0</v>
      </c>
      <c r="J68" s="1">
        <v>-0.02</v>
      </c>
      <c r="K68" s="1">
        <v>43.67</v>
      </c>
      <c r="L68" s="1">
        <v>2936.6</v>
      </c>
    </row>
    <row r="69" spans="1:12" x14ac:dyDescent="0.2">
      <c r="A69" s="2" t="s">
        <v>112</v>
      </c>
      <c r="B69" s="1" t="s">
        <v>113</v>
      </c>
      <c r="C69" s="1">
        <v>2072.1</v>
      </c>
      <c r="D69" s="1">
        <v>0</v>
      </c>
      <c r="E69" s="1">
        <v>0</v>
      </c>
      <c r="F69" s="1">
        <v>2072.1</v>
      </c>
      <c r="G69" s="1">
        <v>-70.349999999999994</v>
      </c>
      <c r="H69" s="1">
        <v>0</v>
      </c>
      <c r="I69" s="1">
        <v>500</v>
      </c>
      <c r="J69" s="1">
        <v>-0.15</v>
      </c>
      <c r="K69" s="1">
        <v>429.5</v>
      </c>
      <c r="L69" s="1">
        <v>1642.6</v>
      </c>
    </row>
    <row r="70" spans="1:12" x14ac:dyDescent="0.2">
      <c r="A70" s="2" t="s">
        <v>114</v>
      </c>
      <c r="B70" s="1" t="s">
        <v>115</v>
      </c>
      <c r="C70" s="1">
        <v>2017.56</v>
      </c>
      <c r="D70" s="1">
        <v>0</v>
      </c>
      <c r="E70" s="1">
        <v>0</v>
      </c>
      <c r="F70" s="1">
        <v>2017.56</v>
      </c>
      <c r="G70" s="1">
        <v>-73.84</v>
      </c>
      <c r="H70" s="1">
        <v>0</v>
      </c>
      <c r="I70" s="1">
        <v>0</v>
      </c>
      <c r="J70" s="1">
        <v>0</v>
      </c>
      <c r="K70" s="1">
        <v>-73.84</v>
      </c>
      <c r="L70" s="1">
        <v>2091.4</v>
      </c>
    </row>
    <row r="71" spans="1:12" x14ac:dyDescent="0.2">
      <c r="A71" s="2" t="s">
        <v>116</v>
      </c>
      <c r="B71" s="1" t="s">
        <v>117</v>
      </c>
      <c r="C71" s="1">
        <v>2205</v>
      </c>
      <c r="D71" s="1">
        <v>0</v>
      </c>
      <c r="E71" s="1">
        <v>0</v>
      </c>
      <c r="F71" s="1">
        <v>2205</v>
      </c>
      <c r="G71" s="1">
        <v>-47.91</v>
      </c>
      <c r="H71" s="1">
        <v>0</v>
      </c>
      <c r="I71" s="1">
        <v>0</v>
      </c>
      <c r="J71" s="1">
        <v>-0.09</v>
      </c>
      <c r="K71" s="1">
        <v>-48</v>
      </c>
      <c r="L71" s="1">
        <v>2253</v>
      </c>
    </row>
    <row r="72" spans="1:12" x14ac:dyDescent="0.2">
      <c r="A72" s="2" t="s">
        <v>118</v>
      </c>
      <c r="B72" s="1" t="s">
        <v>119</v>
      </c>
      <c r="C72" s="1">
        <v>2990.14</v>
      </c>
      <c r="D72" s="1">
        <v>0</v>
      </c>
      <c r="E72" s="1">
        <v>0</v>
      </c>
      <c r="F72" s="1">
        <v>2990.14</v>
      </c>
      <c r="G72" s="1">
        <v>0</v>
      </c>
      <c r="H72" s="1">
        <v>44.76</v>
      </c>
      <c r="I72" s="1">
        <v>0</v>
      </c>
      <c r="J72" s="1">
        <v>-0.02</v>
      </c>
      <c r="K72" s="1">
        <v>44.74</v>
      </c>
      <c r="L72" s="1">
        <v>2945.4</v>
      </c>
    </row>
    <row r="73" spans="1:12" x14ac:dyDescent="0.2">
      <c r="A73" s="2" t="s">
        <v>120</v>
      </c>
      <c r="B73" s="1" t="s">
        <v>121</v>
      </c>
      <c r="C73" s="1">
        <v>1313.57</v>
      </c>
      <c r="D73" s="1">
        <v>0</v>
      </c>
      <c r="E73" s="1">
        <v>0</v>
      </c>
      <c r="F73" s="1">
        <v>1313.57</v>
      </c>
      <c r="G73" s="1">
        <v>-130.81</v>
      </c>
      <c r="H73" s="1">
        <v>0</v>
      </c>
      <c r="I73" s="1">
        <v>0</v>
      </c>
      <c r="J73" s="1">
        <v>-0.02</v>
      </c>
      <c r="K73" s="1">
        <v>-130.83000000000001</v>
      </c>
      <c r="L73" s="1">
        <v>1444.4</v>
      </c>
    </row>
    <row r="74" spans="1:12" x14ac:dyDescent="0.2">
      <c r="A74" s="2" t="s">
        <v>122</v>
      </c>
      <c r="B74" s="1" t="s">
        <v>123</v>
      </c>
      <c r="C74" s="1">
        <v>3775.65</v>
      </c>
      <c r="D74" s="1">
        <v>0</v>
      </c>
      <c r="E74" s="1">
        <v>0</v>
      </c>
      <c r="F74" s="1">
        <v>3775.65</v>
      </c>
      <c r="G74" s="1">
        <v>0</v>
      </c>
      <c r="H74" s="1">
        <v>275.60000000000002</v>
      </c>
      <c r="I74" s="1">
        <v>0</v>
      </c>
      <c r="J74" s="1">
        <v>-0.15</v>
      </c>
      <c r="K74" s="1">
        <v>275.45</v>
      </c>
      <c r="L74" s="1">
        <v>3500.2</v>
      </c>
    </row>
    <row r="75" spans="1:12" x14ac:dyDescent="0.2">
      <c r="A75" s="2" t="s">
        <v>124</v>
      </c>
      <c r="B75" s="1" t="s">
        <v>125</v>
      </c>
      <c r="C75" s="1">
        <v>2827.02</v>
      </c>
      <c r="D75" s="1">
        <v>0</v>
      </c>
      <c r="E75" s="1">
        <v>0</v>
      </c>
      <c r="F75" s="1">
        <v>2827.02</v>
      </c>
      <c r="G75" s="1">
        <v>0</v>
      </c>
      <c r="H75" s="1">
        <v>27.02</v>
      </c>
      <c r="I75" s="1">
        <v>500</v>
      </c>
      <c r="J75" s="1">
        <v>0</v>
      </c>
      <c r="K75" s="1">
        <v>527.02</v>
      </c>
      <c r="L75" s="1">
        <v>2300</v>
      </c>
    </row>
    <row r="76" spans="1:12" x14ac:dyDescent="0.2">
      <c r="A76" s="2" t="s">
        <v>126</v>
      </c>
      <c r="B76" s="1" t="s">
        <v>127</v>
      </c>
      <c r="C76" s="1">
        <v>2498.1</v>
      </c>
      <c r="D76" s="1">
        <v>0</v>
      </c>
      <c r="E76" s="1">
        <v>0</v>
      </c>
      <c r="F76" s="1">
        <v>2498.1</v>
      </c>
      <c r="G76" s="1">
        <v>-14.67</v>
      </c>
      <c r="H76" s="1">
        <v>0</v>
      </c>
      <c r="I76" s="1">
        <v>500</v>
      </c>
      <c r="J76" s="1">
        <v>-0.03</v>
      </c>
      <c r="K76" s="1">
        <v>485.3</v>
      </c>
      <c r="L76" s="1">
        <v>2012.8</v>
      </c>
    </row>
    <row r="77" spans="1:12" x14ac:dyDescent="0.2">
      <c r="A77" s="2" t="s">
        <v>128</v>
      </c>
      <c r="B77" s="1" t="s">
        <v>129</v>
      </c>
      <c r="C77" s="1">
        <v>134.76</v>
      </c>
      <c r="D77" s="1">
        <v>0</v>
      </c>
      <c r="E77" s="1">
        <v>1886.66</v>
      </c>
      <c r="F77" s="1">
        <v>2021.42</v>
      </c>
      <c r="G77" s="1">
        <v>-73.59</v>
      </c>
      <c r="H77" s="1">
        <v>0</v>
      </c>
      <c r="I77" s="1">
        <v>0</v>
      </c>
      <c r="J77" s="1">
        <v>0.01</v>
      </c>
      <c r="K77" s="1">
        <v>-73.58</v>
      </c>
      <c r="L77" s="1">
        <v>2095</v>
      </c>
    </row>
    <row r="78" spans="1:12" x14ac:dyDescent="0.2">
      <c r="A78" s="2" t="s">
        <v>130</v>
      </c>
      <c r="B78" s="1" t="s">
        <v>131</v>
      </c>
      <c r="C78" s="1">
        <v>2827.02</v>
      </c>
      <c r="D78" s="1">
        <v>0</v>
      </c>
      <c r="E78" s="1">
        <v>0</v>
      </c>
      <c r="F78" s="1">
        <v>2827.02</v>
      </c>
      <c r="G78" s="1">
        <v>0</v>
      </c>
      <c r="H78" s="1">
        <v>27.02</v>
      </c>
      <c r="I78" s="1">
        <v>0</v>
      </c>
      <c r="J78" s="1">
        <v>0</v>
      </c>
      <c r="K78" s="1">
        <v>27.02</v>
      </c>
      <c r="L78" s="1">
        <v>2800</v>
      </c>
    </row>
    <row r="79" spans="1:12" x14ac:dyDescent="0.2">
      <c r="A79" s="2" t="s">
        <v>132</v>
      </c>
      <c r="B79" s="1" t="s">
        <v>133</v>
      </c>
      <c r="C79" s="1">
        <v>2601</v>
      </c>
      <c r="D79" s="1">
        <v>0</v>
      </c>
      <c r="E79" s="1">
        <v>0</v>
      </c>
      <c r="F79" s="1">
        <v>2601</v>
      </c>
      <c r="G79" s="1">
        <v>-8.08</v>
      </c>
      <c r="H79" s="1">
        <v>0</v>
      </c>
      <c r="I79" s="1">
        <v>500</v>
      </c>
      <c r="J79" s="1">
        <v>0.08</v>
      </c>
      <c r="K79" s="1">
        <v>492</v>
      </c>
      <c r="L79" s="1">
        <v>2109</v>
      </c>
    </row>
    <row r="80" spans="1:12" x14ac:dyDescent="0.2">
      <c r="A80" s="2" t="s">
        <v>134</v>
      </c>
      <c r="B80" s="1" t="s">
        <v>135</v>
      </c>
      <c r="C80" s="1">
        <v>2484.46</v>
      </c>
      <c r="D80" s="1">
        <v>0</v>
      </c>
      <c r="E80" s="1">
        <v>0</v>
      </c>
      <c r="F80" s="1">
        <v>2484.46</v>
      </c>
      <c r="G80" s="1">
        <v>-15.54</v>
      </c>
      <c r="H80" s="1">
        <v>0</v>
      </c>
      <c r="I80" s="1">
        <v>0</v>
      </c>
      <c r="J80" s="1">
        <v>0</v>
      </c>
      <c r="K80" s="1">
        <v>-15.54</v>
      </c>
      <c r="L80" s="1">
        <v>2500</v>
      </c>
    </row>
    <row r="81" spans="1:12" x14ac:dyDescent="0.2">
      <c r="A81" s="2" t="s">
        <v>136</v>
      </c>
      <c r="B81" s="1" t="s">
        <v>137</v>
      </c>
      <c r="C81" s="1">
        <v>2497.5</v>
      </c>
      <c r="D81" s="1">
        <v>0</v>
      </c>
      <c r="E81" s="1">
        <v>0</v>
      </c>
      <c r="F81" s="1">
        <v>2497.5</v>
      </c>
      <c r="G81" s="1">
        <v>-14.7</v>
      </c>
      <c r="H81" s="1">
        <v>0</v>
      </c>
      <c r="I81" s="1">
        <v>0</v>
      </c>
      <c r="J81" s="1">
        <v>0</v>
      </c>
      <c r="K81" s="1">
        <v>-14.7</v>
      </c>
      <c r="L81" s="1">
        <v>2512.1999999999998</v>
      </c>
    </row>
    <row r="82" spans="1:12" x14ac:dyDescent="0.2">
      <c r="A82" s="2" t="s">
        <v>138</v>
      </c>
      <c r="B82" s="1" t="s">
        <v>139</v>
      </c>
      <c r="C82" s="1">
        <v>2202.5300000000002</v>
      </c>
      <c r="D82" s="1">
        <v>0</v>
      </c>
      <c r="E82" s="1">
        <v>0</v>
      </c>
      <c r="F82" s="1">
        <v>2202.5300000000002</v>
      </c>
      <c r="G82" s="1">
        <v>-48.07</v>
      </c>
      <c r="H82" s="1">
        <v>0</v>
      </c>
      <c r="I82" s="1">
        <v>0</v>
      </c>
      <c r="J82" s="1">
        <v>0</v>
      </c>
      <c r="K82" s="1">
        <v>-48.07</v>
      </c>
      <c r="L82" s="1">
        <v>2250.6</v>
      </c>
    </row>
    <row r="83" spans="1:12" x14ac:dyDescent="0.2">
      <c r="A83" s="2" t="s">
        <v>140</v>
      </c>
      <c r="B83" s="1" t="s">
        <v>141</v>
      </c>
      <c r="C83" s="1">
        <v>2599.9499999999998</v>
      </c>
      <c r="D83" s="1">
        <v>0</v>
      </c>
      <c r="E83" s="1">
        <v>0</v>
      </c>
      <c r="F83" s="1">
        <v>2599.9499999999998</v>
      </c>
      <c r="G83" s="1">
        <v>-8.15</v>
      </c>
      <c r="H83" s="1">
        <v>0</v>
      </c>
      <c r="I83" s="1">
        <v>0</v>
      </c>
      <c r="J83" s="1">
        <v>0.1</v>
      </c>
      <c r="K83" s="1">
        <v>-8.0500000000000007</v>
      </c>
      <c r="L83" s="1">
        <v>2608</v>
      </c>
    </row>
    <row r="84" spans="1:12" x14ac:dyDescent="0.2">
      <c r="A84" s="2" t="s">
        <v>142</v>
      </c>
      <c r="B84" s="1" t="s">
        <v>143</v>
      </c>
      <c r="C84" s="1">
        <v>1574.91</v>
      </c>
      <c r="D84" s="1">
        <v>0</v>
      </c>
      <c r="E84" s="1">
        <v>0</v>
      </c>
      <c r="F84" s="1">
        <v>1574.91</v>
      </c>
      <c r="G84" s="1">
        <v>-114.09</v>
      </c>
      <c r="H84" s="1">
        <v>0</v>
      </c>
      <c r="I84" s="1">
        <v>0</v>
      </c>
      <c r="J84" s="1">
        <v>0</v>
      </c>
      <c r="K84" s="1">
        <v>-114.09</v>
      </c>
      <c r="L84" s="1">
        <v>1689</v>
      </c>
    </row>
    <row r="85" spans="1:12" x14ac:dyDescent="0.2">
      <c r="A85" s="2" t="s">
        <v>144</v>
      </c>
      <c r="B85" s="1" t="s">
        <v>145</v>
      </c>
      <c r="C85" s="1">
        <v>3386.4</v>
      </c>
      <c r="D85" s="1">
        <v>0</v>
      </c>
      <c r="E85" s="1">
        <v>0</v>
      </c>
      <c r="F85" s="1">
        <v>3386.4</v>
      </c>
      <c r="G85" s="1">
        <v>0</v>
      </c>
      <c r="H85" s="1">
        <v>108.15</v>
      </c>
      <c r="I85" s="1">
        <v>500</v>
      </c>
      <c r="J85" s="1">
        <v>0.05</v>
      </c>
      <c r="K85" s="1">
        <v>608.20000000000005</v>
      </c>
      <c r="L85" s="1">
        <v>2778.2</v>
      </c>
    </row>
    <row r="86" spans="1:12" x14ac:dyDescent="0.2">
      <c r="A86" s="2" t="s">
        <v>146</v>
      </c>
      <c r="B86" s="1" t="s">
        <v>147</v>
      </c>
      <c r="C86" s="1">
        <v>2466.64</v>
      </c>
      <c r="D86" s="1">
        <v>0</v>
      </c>
      <c r="E86" s="1">
        <v>0</v>
      </c>
      <c r="F86" s="1">
        <v>2466.64</v>
      </c>
      <c r="G86" s="1">
        <v>-16.68</v>
      </c>
      <c r="H86" s="1">
        <v>0</v>
      </c>
      <c r="I86" s="1">
        <v>0</v>
      </c>
      <c r="J86" s="1">
        <v>-0.08</v>
      </c>
      <c r="K86" s="1">
        <v>-16.760000000000002</v>
      </c>
      <c r="L86" s="1">
        <v>2483.4</v>
      </c>
    </row>
    <row r="87" spans="1:12" x14ac:dyDescent="0.2">
      <c r="A87" s="2" t="s">
        <v>148</v>
      </c>
      <c r="B87" s="1" t="s">
        <v>149</v>
      </c>
      <c r="C87" s="1">
        <v>1999.95</v>
      </c>
      <c r="D87" s="1">
        <v>0</v>
      </c>
      <c r="E87" s="1">
        <v>0</v>
      </c>
      <c r="F87" s="1">
        <v>1999.95</v>
      </c>
      <c r="G87" s="1">
        <v>-74.959999999999994</v>
      </c>
      <c r="H87" s="1">
        <v>0</v>
      </c>
      <c r="I87" s="1">
        <v>500</v>
      </c>
      <c r="J87" s="1">
        <v>-0.09</v>
      </c>
      <c r="K87" s="1">
        <v>424.95</v>
      </c>
      <c r="L87" s="1">
        <v>1575</v>
      </c>
    </row>
    <row r="88" spans="1:12" x14ac:dyDescent="0.2">
      <c r="A88" s="2" t="s">
        <v>150</v>
      </c>
      <c r="B88" s="1" t="s">
        <v>151</v>
      </c>
      <c r="C88" s="1">
        <v>2827.02</v>
      </c>
      <c r="D88" s="1">
        <v>0</v>
      </c>
      <c r="E88" s="1">
        <v>0</v>
      </c>
      <c r="F88" s="1">
        <v>2827.02</v>
      </c>
      <c r="G88" s="1">
        <v>0</v>
      </c>
      <c r="H88" s="1">
        <v>27.02</v>
      </c>
      <c r="I88" s="1">
        <v>0</v>
      </c>
      <c r="J88" s="1">
        <v>0</v>
      </c>
      <c r="K88" s="1">
        <v>27.02</v>
      </c>
      <c r="L88" s="1">
        <v>2800</v>
      </c>
    </row>
    <row r="89" spans="1:12" x14ac:dyDescent="0.2">
      <c r="A89" s="2" t="s">
        <v>152</v>
      </c>
      <c r="B89" s="1" t="s">
        <v>153</v>
      </c>
      <c r="C89" s="1">
        <v>2500.0500000000002</v>
      </c>
      <c r="D89" s="1">
        <v>0</v>
      </c>
      <c r="E89" s="1">
        <v>0</v>
      </c>
      <c r="F89" s="1">
        <v>2500.0500000000002</v>
      </c>
      <c r="G89" s="1">
        <v>-14.54</v>
      </c>
      <c r="H89" s="1">
        <v>0</v>
      </c>
      <c r="I89" s="1">
        <v>0</v>
      </c>
      <c r="J89" s="1">
        <v>-0.01</v>
      </c>
      <c r="K89" s="1">
        <v>-14.55</v>
      </c>
      <c r="L89" s="1">
        <v>2514.6</v>
      </c>
    </row>
    <row r="90" spans="1:12" x14ac:dyDescent="0.2">
      <c r="A90" s="2" t="s">
        <v>154</v>
      </c>
      <c r="B90" s="1" t="s">
        <v>155</v>
      </c>
      <c r="C90" s="1">
        <v>2500.0500000000002</v>
      </c>
      <c r="D90" s="1">
        <v>0</v>
      </c>
      <c r="E90" s="1">
        <v>0</v>
      </c>
      <c r="F90" s="1">
        <v>2500.0500000000002</v>
      </c>
      <c r="G90" s="1">
        <v>-14.54</v>
      </c>
      <c r="H90" s="1">
        <v>0</v>
      </c>
      <c r="I90" s="1">
        <v>0</v>
      </c>
      <c r="J90" s="1">
        <v>-0.01</v>
      </c>
      <c r="K90" s="1">
        <v>-14.55</v>
      </c>
      <c r="L90" s="1">
        <v>2514.6</v>
      </c>
    </row>
    <row r="91" spans="1:12" x14ac:dyDescent="0.2">
      <c r="A91" s="2" t="s">
        <v>156</v>
      </c>
      <c r="B91" s="1" t="s">
        <v>157</v>
      </c>
      <c r="C91" s="1">
        <v>2500.0500000000002</v>
      </c>
      <c r="D91" s="1">
        <v>0</v>
      </c>
      <c r="E91" s="1">
        <v>0</v>
      </c>
      <c r="F91" s="1">
        <v>2500.0500000000002</v>
      </c>
      <c r="G91" s="1">
        <v>-14.54</v>
      </c>
      <c r="H91" s="1">
        <v>0</v>
      </c>
      <c r="I91" s="1">
        <v>0</v>
      </c>
      <c r="J91" s="1">
        <v>-0.01</v>
      </c>
      <c r="K91" s="1">
        <v>-14.55</v>
      </c>
      <c r="L91" s="1">
        <v>2514.6</v>
      </c>
    </row>
    <row r="92" spans="1:12" x14ac:dyDescent="0.2">
      <c r="A92" s="2" t="s">
        <v>158</v>
      </c>
      <c r="B92" s="1" t="s">
        <v>159</v>
      </c>
      <c r="C92" s="1">
        <v>3775.65</v>
      </c>
      <c r="D92" s="1">
        <v>0</v>
      </c>
      <c r="E92" s="1">
        <v>0</v>
      </c>
      <c r="F92" s="1">
        <v>3775.65</v>
      </c>
      <c r="G92" s="1">
        <v>0</v>
      </c>
      <c r="H92" s="1">
        <v>275.60000000000002</v>
      </c>
      <c r="I92" s="1">
        <v>0</v>
      </c>
      <c r="J92" s="1">
        <v>0.05</v>
      </c>
      <c r="K92" s="1">
        <v>275.64999999999998</v>
      </c>
      <c r="L92" s="1">
        <v>3500</v>
      </c>
    </row>
    <row r="93" spans="1:12" x14ac:dyDescent="0.2">
      <c r="A93" s="2" t="s">
        <v>160</v>
      </c>
      <c r="B93" s="1" t="s">
        <v>161</v>
      </c>
      <c r="C93" s="1">
        <v>2500.0500000000002</v>
      </c>
      <c r="D93" s="1">
        <v>0</v>
      </c>
      <c r="E93" s="1">
        <v>0</v>
      </c>
      <c r="F93" s="1">
        <v>2500.0500000000002</v>
      </c>
      <c r="G93" s="1">
        <v>-14.54</v>
      </c>
      <c r="H93" s="1">
        <v>0</v>
      </c>
      <c r="I93" s="1">
        <v>0</v>
      </c>
      <c r="J93" s="1">
        <v>-0.01</v>
      </c>
      <c r="K93" s="1">
        <v>-14.55</v>
      </c>
      <c r="L93" s="1">
        <v>2514.6</v>
      </c>
    </row>
    <row r="94" spans="1:12" x14ac:dyDescent="0.2">
      <c r="A94" s="2" t="s">
        <v>162</v>
      </c>
      <c r="B94" s="1" t="s">
        <v>163</v>
      </c>
      <c r="C94" s="1">
        <v>2500.0500000000002</v>
      </c>
      <c r="D94" s="1">
        <v>0</v>
      </c>
      <c r="E94" s="1">
        <v>0</v>
      </c>
      <c r="F94" s="1">
        <v>2500.0500000000002</v>
      </c>
      <c r="G94" s="1">
        <v>-14.54</v>
      </c>
      <c r="H94" s="1">
        <v>0</v>
      </c>
      <c r="I94" s="1">
        <v>0</v>
      </c>
      <c r="J94" s="1">
        <v>-0.01</v>
      </c>
      <c r="K94" s="1">
        <v>-14.55</v>
      </c>
      <c r="L94" s="1">
        <v>2514.6</v>
      </c>
    </row>
    <row r="95" spans="1:12" s="6" customFormat="1" x14ac:dyDescent="0.2">
      <c r="A95" s="21" t="s">
        <v>25</v>
      </c>
      <c r="C95" s="6" t="s">
        <v>26</v>
      </c>
      <c r="D95" s="6" t="s">
        <v>26</v>
      </c>
      <c r="E95" s="6" t="s">
        <v>26</v>
      </c>
      <c r="F95" s="6" t="s">
        <v>26</v>
      </c>
      <c r="G95" s="6" t="s">
        <v>26</v>
      </c>
      <c r="H95" s="6" t="s">
        <v>26</v>
      </c>
      <c r="I95" s="6" t="s">
        <v>26</v>
      </c>
      <c r="J95" s="6" t="s">
        <v>26</v>
      </c>
      <c r="K95" s="6" t="s">
        <v>26</v>
      </c>
      <c r="L95" s="6" t="s">
        <v>26</v>
      </c>
    </row>
    <row r="96" spans="1:12" x14ac:dyDescent="0.2">
      <c r="C96" s="22">
        <v>136872.1</v>
      </c>
      <c r="D96" s="22">
        <v>186.27</v>
      </c>
      <c r="E96" s="22">
        <v>1886.66</v>
      </c>
      <c r="F96" s="22">
        <v>138945.03</v>
      </c>
      <c r="G96" s="22">
        <v>-1631.3</v>
      </c>
      <c r="H96" s="22">
        <v>3105.21</v>
      </c>
      <c r="I96" s="22">
        <v>3500</v>
      </c>
      <c r="J96" s="22">
        <v>-0.08</v>
      </c>
      <c r="K96" s="22">
        <v>4973.83</v>
      </c>
      <c r="L96" s="22">
        <v>133971.20000000001</v>
      </c>
    </row>
    <row r="98" spans="1:12" s="6" customFormat="1" x14ac:dyDescent="0.2">
      <c r="A98" s="20"/>
      <c r="C98" s="6" t="s">
        <v>164</v>
      </c>
      <c r="D98" s="6" t="s">
        <v>164</v>
      </c>
      <c r="E98" s="6" t="s">
        <v>164</v>
      </c>
      <c r="F98" s="6" t="s">
        <v>164</v>
      </c>
      <c r="G98" s="6" t="s">
        <v>164</v>
      </c>
      <c r="H98" s="6" t="s">
        <v>164</v>
      </c>
      <c r="I98" s="6" t="s">
        <v>164</v>
      </c>
      <c r="J98" s="6" t="s">
        <v>164</v>
      </c>
      <c r="K98" s="6" t="s">
        <v>164</v>
      </c>
      <c r="L98" s="6" t="s">
        <v>164</v>
      </c>
    </row>
    <row r="99" spans="1:12" x14ac:dyDescent="0.2">
      <c r="A99" s="21" t="s">
        <v>165</v>
      </c>
      <c r="B99" s="1" t="s">
        <v>166</v>
      </c>
      <c r="C99" s="22">
        <v>203841.69</v>
      </c>
      <c r="D99" s="22">
        <v>8919.25</v>
      </c>
      <c r="E99" s="22">
        <v>1886.66</v>
      </c>
      <c r="F99" s="22">
        <v>214647.6</v>
      </c>
      <c r="G99" s="22">
        <v>-1727.01</v>
      </c>
      <c r="H99" s="22">
        <v>8882.6200000000008</v>
      </c>
      <c r="I99" s="22">
        <v>5000</v>
      </c>
      <c r="J99" s="22">
        <v>-0.41</v>
      </c>
      <c r="K99" s="22">
        <v>12155.2</v>
      </c>
      <c r="L99" s="22">
        <v>202492.4</v>
      </c>
    </row>
    <row r="101" spans="1:12" x14ac:dyDescent="0.2">
      <c r="C101" s="1">
        <f>C99+D99+E99</f>
        <v>214647.6</v>
      </c>
      <c r="D101" s="1">
        <f>SUM(G99:J99)</f>
        <v>12155.2</v>
      </c>
      <c r="E101" s="1">
        <f>C101-D101</f>
        <v>202492.4</v>
      </c>
      <c r="F101" s="1">
        <f>E101-L99</f>
        <v>0</v>
      </c>
      <c r="G101" s="1" t="s">
        <v>166</v>
      </c>
      <c r="H101" s="1" t="s">
        <v>166</v>
      </c>
      <c r="I101" s="1" t="s">
        <v>166</v>
      </c>
      <c r="J101" s="1" t="s">
        <v>166</v>
      </c>
      <c r="K101" s="1" t="s">
        <v>166</v>
      </c>
      <c r="L101" s="1" t="s">
        <v>166</v>
      </c>
    </row>
    <row r="102" spans="1:12" x14ac:dyDescent="0.2">
      <c r="A102" s="2" t="s">
        <v>166</v>
      </c>
      <c r="B102" s="1" t="s">
        <v>166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</sheetData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2022-04-22T15:19:00Z</dcterms:created>
  <dcterms:modified xsi:type="dcterms:W3CDTF">2022-04-22T15:22:28Z</dcterms:modified>
</cp:coreProperties>
</file>