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SAMAPA\Nominas\"/>
    </mc:Choice>
  </mc:AlternateContent>
  <xr:revisionPtr revIDLastSave="0" documentId="13_ncr:1_{B432B893-F133-4708-B5BD-1836EBFA9E87}" xr6:coauthVersionLast="47" xr6:coauthVersionMax="47" xr10:uidLastSave="{00000000-0000-0000-0000-000000000000}"/>
  <bookViews>
    <workbookView xWindow="-120" yWindow="-120" windowWidth="29040" windowHeight="16440" xr2:uid="{A59BD20B-4855-4310-8FF8-F5C6CAAA30AB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3" i="1" l="1"/>
  <c r="E103" i="1"/>
  <c r="D103" i="1"/>
  <c r="C103" i="1"/>
</calcChain>
</file>

<file path=xl/sharedStrings.xml><?xml version="1.0" encoding="utf-8"?>
<sst xmlns="http://schemas.openxmlformats.org/spreadsheetml/2006/main" count="233" uniqueCount="165">
  <si>
    <t>CONTPAQ i</t>
  </si>
  <si>
    <t xml:space="preserve">      NÓMINAS</t>
  </si>
  <si>
    <t>SAMAPA IXTLAHUACAN DE LOS MEMBRILLOS  JALISCO</t>
  </si>
  <si>
    <t>Lista de Raya (forma tabular)</t>
  </si>
  <si>
    <t>Periodo 19 al 19 Quincenal del 01/10/2021 al 15/10/2021</t>
  </si>
  <si>
    <t>Reg Pat IMSS: 00000000000</t>
  </si>
  <si>
    <t xml:space="preserve">RFC: SAM -160702-KK9 </t>
  </si>
  <si>
    <t>Código</t>
  </si>
  <si>
    <t>Empleado</t>
  </si>
  <si>
    <t>Sueldo</t>
  </si>
  <si>
    <t>Horas extras</t>
  </si>
  <si>
    <t>*TOTAL* *PERCEPCIONES*</t>
  </si>
  <si>
    <t>Subs al Empleo (mes)</t>
  </si>
  <si>
    <t>I.S.R. (mes)</t>
  </si>
  <si>
    <t>Préstamo empresa</t>
  </si>
  <si>
    <t>Ajuste al neto</t>
  </si>
  <si>
    <t>*TOTAL* *DEDUCCIONES*</t>
  </si>
  <si>
    <t>*NETO*</t>
  </si>
  <si>
    <t xml:space="preserve">    Reg. Pat. IMSS:  00000000000</t>
  </si>
  <si>
    <t>Departamento 1 Direccion General</t>
  </si>
  <si>
    <t>00104</t>
  </si>
  <si>
    <t>Zuñiga Lopez Rita</t>
  </si>
  <si>
    <t>00105</t>
  </si>
  <si>
    <t>Covarrubias Mejia  Antonio</t>
  </si>
  <si>
    <t>00440</t>
  </si>
  <si>
    <t>Meza Cervantes Evelyn Guadalupe</t>
  </si>
  <si>
    <t>Total Depto</t>
  </si>
  <si>
    <t xml:space="preserve">  -----------------------</t>
  </si>
  <si>
    <t>Departamento 2 Direccion de  Area Tecnica</t>
  </si>
  <si>
    <t>00203</t>
  </si>
  <si>
    <t>Garcia Ruiz Juan Carlos</t>
  </si>
  <si>
    <t>00204</t>
  </si>
  <si>
    <t>Enciso Perez Santiago</t>
  </si>
  <si>
    <t>00206</t>
  </si>
  <si>
    <t>Perez Lazcano Raul</t>
  </si>
  <si>
    <t>00207</t>
  </si>
  <si>
    <t>Martinez Martinez Adolfo</t>
  </si>
  <si>
    <t>00208</t>
  </si>
  <si>
    <t>Bolaños Cruz Luis</t>
  </si>
  <si>
    <t>00209</t>
  </si>
  <si>
    <t>Cervantes Enciso Armando</t>
  </si>
  <si>
    <t>00211</t>
  </si>
  <si>
    <t>Rizo Gonzalez Jose Luis</t>
  </si>
  <si>
    <t>00212</t>
  </si>
  <si>
    <t>Maria  Lazcano Alejandro</t>
  </si>
  <si>
    <t>00213</t>
  </si>
  <si>
    <t>Herrera Reyes Ramon</t>
  </si>
  <si>
    <t>00216</t>
  </si>
  <si>
    <t>Avalos Hernandez Juan Francisco</t>
  </si>
  <si>
    <t>00217</t>
  </si>
  <si>
    <t>Zaragoza  Zaragoza Miguel Angel</t>
  </si>
  <si>
    <t>00218</t>
  </si>
  <si>
    <t>Nuño Vilchis Jorge</t>
  </si>
  <si>
    <t>00219</t>
  </si>
  <si>
    <t>Regalado  Melendrez Jose</t>
  </si>
  <si>
    <t>00220</t>
  </si>
  <si>
    <t>Real  Plascencia Eduardo</t>
  </si>
  <si>
    <t>00221</t>
  </si>
  <si>
    <t>Tinoco  Dueñas Antonio</t>
  </si>
  <si>
    <t>00222</t>
  </si>
  <si>
    <t xml:space="preserve">Lopez  Carranza  Jose Felix </t>
  </si>
  <si>
    <t>00223</t>
  </si>
  <si>
    <t>Medina  Covarrubias Jose</t>
  </si>
  <si>
    <t>00224</t>
  </si>
  <si>
    <t>Rizo  Ramirez  Pascual</t>
  </si>
  <si>
    <t>00225</t>
  </si>
  <si>
    <t>Sandoval  Luna  Gillermo</t>
  </si>
  <si>
    <t>00226</t>
  </si>
  <si>
    <t>Soto Casas  Jose Angel</t>
  </si>
  <si>
    <t>00227</t>
  </si>
  <si>
    <t>Flores  Ibarra Jose Guadalupe</t>
  </si>
  <si>
    <t>00228</t>
  </si>
  <si>
    <t>Gonzalez Cervantes Felipe</t>
  </si>
  <si>
    <t>00232</t>
  </si>
  <si>
    <t>Andalon  Montes Jose Alonso</t>
  </si>
  <si>
    <t>00234</t>
  </si>
  <si>
    <t>Renteria  Gutierrez  Ramiro</t>
  </si>
  <si>
    <t>00235</t>
  </si>
  <si>
    <t>Languren  Luna Jose Rosendo</t>
  </si>
  <si>
    <t>00236</t>
  </si>
  <si>
    <t>Tellez  Jose Antonio</t>
  </si>
  <si>
    <t>00239</t>
  </si>
  <si>
    <t>Neri  Morales  Jose Alberto</t>
  </si>
  <si>
    <t>00245</t>
  </si>
  <si>
    <t>Claudio Esparza Martin</t>
  </si>
  <si>
    <t>00248</t>
  </si>
  <si>
    <t>Salas Guerrero Antonio</t>
  </si>
  <si>
    <t>00255</t>
  </si>
  <si>
    <t>Pimentel Chavez Antonio</t>
  </si>
  <si>
    <t>00295</t>
  </si>
  <si>
    <t>Avilan Salazar Adrian</t>
  </si>
  <si>
    <t>00317</t>
  </si>
  <si>
    <t>Silva Vega Refugio</t>
  </si>
  <si>
    <t>00412</t>
  </si>
  <si>
    <t>Mendez Gutierrez Jose Ramon</t>
  </si>
  <si>
    <t>Departamento 3 Direccion Administrativa</t>
  </si>
  <si>
    <t>00103</t>
  </si>
  <si>
    <t>Gonzalez  Delgadillo Emilio</t>
  </si>
  <si>
    <t>00106</t>
  </si>
  <si>
    <t>Alvarez Hernandez Alma Maricela</t>
  </si>
  <si>
    <t>00113</t>
  </si>
  <si>
    <t>Galvez Barajas Litzy Yaneth</t>
  </si>
  <si>
    <t>00308</t>
  </si>
  <si>
    <t>Cortes Rojas Alejandra Guadalupe</t>
  </si>
  <si>
    <t>00312</t>
  </si>
  <si>
    <t>Cruz Sanchez Janeth Rosalina</t>
  </si>
  <si>
    <t>00314</t>
  </si>
  <si>
    <t>Arreola Bernardo Rosalia</t>
  </si>
  <si>
    <t>00409</t>
  </si>
  <si>
    <t>Luna Siordia Denys Xitlali</t>
  </si>
  <si>
    <t>00413</t>
  </si>
  <si>
    <t>Aguilar Enciso Paulina</t>
  </si>
  <si>
    <t>00426</t>
  </si>
  <si>
    <t>Fernandez  Zuñiga Celene Yanet</t>
  </si>
  <si>
    <t>00436</t>
  </si>
  <si>
    <t>Zuñiga Loza Catalina</t>
  </si>
  <si>
    <t>Departamento 4 Area comercial</t>
  </si>
  <si>
    <t>00107</t>
  </si>
  <si>
    <t>Asencio Sanchez Perla Abigay</t>
  </si>
  <si>
    <t>00408</t>
  </si>
  <si>
    <t>Flores Bernado Jesus Alejandro</t>
  </si>
  <si>
    <t>00432</t>
  </si>
  <si>
    <t>Enciso Rodriguez Maria Guadalupe</t>
  </si>
  <si>
    <t>00434</t>
  </si>
  <si>
    <t>Mejia Garcia Karla Natali</t>
  </si>
  <si>
    <t>00438</t>
  </si>
  <si>
    <t>Gudino Rios Maria Elizabeth</t>
  </si>
  <si>
    <t>Departamento 5 Area Tecnica</t>
  </si>
  <si>
    <t>00261</t>
  </si>
  <si>
    <t>Velazquez Cervantes Clemente</t>
  </si>
  <si>
    <t>00264</t>
  </si>
  <si>
    <t>Reyna Nuñez Jose Daniel</t>
  </si>
  <si>
    <t>00267</t>
  </si>
  <si>
    <t>Rincon  Aguiñaga Rodolfo</t>
  </si>
  <si>
    <t>00278</t>
  </si>
  <si>
    <t>Moreno Martinez Humberto</t>
  </si>
  <si>
    <t>00279</t>
  </si>
  <si>
    <t>Neri  Hurtado Klay</t>
  </si>
  <si>
    <t>00282</t>
  </si>
  <si>
    <t>Delgado Montes Santos Policarpo</t>
  </si>
  <si>
    <t>00284</t>
  </si>
  <si>
    <t>Rodriguez Alamo Ulises Fabian</t>
  </si>
  <si>
    <t>00286</t>
  </si>
  <si>
    <t>Quijas Muñoz Jose</t>
  </si>
  <si>
    <t>00291</t>
  </si>
  <si>
    <t>De La Cruz Lopez Martha Estela</t>
  </si>
  <si>
    <t>00292</t>
  </si>
  <si>
    <t>Gutierrez Godoy Roberto Antonio</t>
  </si>
  <si>
    <t>00293</t>
  </si>
  <si>
    <t>Maria Lazcano Victor</t>
  </si>
  <si>
    <t>00297</t>
  </si>
  <si>
    <t>Castañeda Mejia Cesar Bonifacio</t>
  </si>
  <si>
    <t>00298</t>
  </si>
  <si>
    <t>Aguilera Ramirez Alfonso</t>
  </si>
  <si>
    <t>00300</t>
  </si>
  <si>
    <t>Rizo Ramirez Bryan Noe</t>
  </si>
  <si>
    <t>00301</t>
  </si>
  <si>
    <t>Tavares Herrera Jesus Daniel</t>
  </si>
  <si>
    <t>00320</t>
  </si>
  <si>
    <t>Robles Aceves Octavio</t>
  </si>
  <si>
    <t>00323</t>
  </si>
  <si>
    <t>Robledo Sifuentes Joel</t>
  </si>
  <si>
    <t xml:space="preserve">  =============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</si>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</sst>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  <xf numFmtId="164" fontId="4" fillId="0" borderId="0" xfId="0" applyNumberFormat="1" applyFont="1" applyAlignment="1">
      <alignment horizontal="center"/>
    </xf>
    <xf numFmtId="0" fontId="0" fillId="0" borderId="0" xfId="0" applyAlignment="1"/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512109-9DCC-44A2-ADEA-EB0305E9A715}">
  <dimension ref="A1:K105"/>
  <sheetViews>
    <sheetView tabSelected="1" workbookViewId="0">
      <pane xSplit="2" ySplit="8" topLeftCell="C96" activePane="bottomRight" state="frozen"/>
      <selection pane="topRight" activeCell="C1" sqref="C1"/>
      <selection pane="bottomLeft" activeCell="A9" sqref="A9"/>
      <selection pane="bottomRight" activeCell="J133" sqref="J132:J133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11" width="15.7109375" style="1" customWidth="1"/>
    <col min="12" max="16384" width="11.42578125" style="1"/>
  </cols>
  <sheetData>
    <row r="1" spans="1:11" ht="18" customHeight="1" x14ac:dyDescent="0.25">
      <c r="A1" s="6" t="s">
        <v>0</v>
      </c>
      <c r="B1" s="17" t="s">
        <v>164</v>
      </c>
      <c r="C1" s="18"/>
      <c r="D1" s="18"/>
      <c r="E1" s="18"/>
    </row>
    <row r="2" spans="1:11" ht="24.95" customHeight="1" x14ac:dyDescent="0.2">
      <c r="A2" s="7" t="s">
        <v>1</v>
      </c>
      <c r="B2" s="19" t="s">
        <v>2</v>
      </c>
      <c r="C2" s="20"/>
      <c r="D2" s="20"/>
      <c r="E2" s="20"/>
    </row>
    <row r="3" spans="1:11" ht="15.75" x14ac:dyDescent="0.25">
      <c r="B3" s="21" t="s">
        <v>3</v>
      </c>
      <c r="C3" s="18"/>
      <c r="D3" s="18"/>
      <c r="E3" s="18"/>
    </row>
    <row r="4" spans="1:11" ht="15" x14ac:dyDescent="0.25">
      <c r="B4" s="22" t="s">
        <v>4</v>
      </c>
      <c r="C4" s="18"/>
      <c r="D4" s="18"/>
      <c r="E4" s="18"/>
    </row>
    <row r="5" spans="1:11" x14ac:dyDescent="0.2">
      <c r="B5" s="4" t="s">
        <v>5</v>
      </c>
    </row>
    <row r="6" spans="1:11" x14ac:dyDescent="0.2">
      <c r="B6" s="4" t="s">
        <v>6</v>
      </c>
    </row>
    <row r="8" spans="1:11" s="3" customFormat="1" ht="23.25" thickBot="1" x14ac:dyDescent="0.25">
      <c r="A8" s="8" t="s">
        <v>7</v>
      </c>
      <c r="B8" s="9" t="s">
        <v>8</v>
      </c>
      <c r="C8" s="9" t="s">
        <v>9</v>
      </c>
      <c r="D8" s="9" t="s">
        <v>10</v>
      </c>
      <c r="E8" s="10" t="s">
        <v>11</v>
      </c>
      <c r="F8" s="9" t="s">
        <v>12</v>
      </c>
      <c r="G8" s="9" t="s">
        <v>13</v>
      </c>
      <c r="H8" s="9" t="s">
        <v>14</v>
      </c>
      <c r="I8" s="9" t="s">
        <v>15</v>
      </c>
      <c r="J8" s="10" t="s">
        <v>16</v>
      </c>
      <c r="K8" s="11" t="s">
        <v>17</v>
      </c>
    </row>
    <row r="9" spans="1:11" ht="12" thickTop="1" x14ac:dyDescent="0.2"/>
    <row r="11" spans="1:11" x14ac:dyDescent="0.2">
      <c r="A11" s="13" t="s">
        <v>18</v>
      </c>
    </row>
    <row r="13" spans="1:11" x14ac:dyDescent="0.2">
      <c r="A13" s="12" t="s">
        <v>19</v>
      </c>
    </row>
    <row r="14" spans="1:11" x14ac:dyDescent="0.2">
      <c r="A14" s="2" t="s">
        <v>20</v>
      </c>
      <c r="B14" s="1" t="s">
        <v>21</v>
      </c>
      <c r="C14" s="1">
        <v>2247</v>
      </c>
      <c r="D14" s="1">
        <v>0</v>
      </c>
      <c r="E14" s="1">
        <v>2247</v>
      </c>
      <c r="F14" s="1">
        <v>-45.22</v>
      </c>
      <c r="G14" s="1">
        <v>0</v>
      </c>
      <c r="H14" s="1">
        <v>0</v>
      </c>
      <c r="I14" s="1">
        <v>0.02</v>
      </c>
      <c r="J14" s="1">
        <v>-45.2</v>
      </c>
      <c r="K14" s="1">
        <v>2292.1999999999998</v>
      </c>
    </row>
    <row r="15" spans="1:11" x14ac:dyDescent="0.2">
      <c r="A15" s="2" t="s">
        <v>22</v>
      </c>
      <c r="B15" s="1" t="s">
        <v>23</v>
      </c>
      <c r="C15" s="1">
        <v>14518.34</v>
      </c>
      <c r="D15" s="1">
        <v>0</v>
      </c>
      <c r="E15" s="1">
        <v>14518.34</v>
      </c>
      <c r="F15" s="1">
        <v>0</v>
      </c>
      <c r="G15" s="1">
        <v>2415.9699999999998</v>
      </c>
      <c r="H15" s="1">
        <v>0</v>
      </c>
      <c r="I15" s="1">
        <v>-0.03</v>
      </c>
      <c r="J15" s="1">
        <v>2415.94</v>
      </c>
      <c r="K15" s="1">
        <v>12102.4</v>
      </c>
    </row>
    <row r="16" spans="1:11" x14ac:dyDescent="0.2">
      <c r="A16" s="2" t="s">
        <v>24</v>
      </c>
      <c r="B16" s="1" t="s">
        <v>25</v>
      </c>
      <c r="C16" s="1">
        <v>3999.96</v>
      </c>
      <c r="D16" s="1">
        <v>0</v>
      </c>
      <c r="E16" s="1">
        <v>3999.96</v>
      </c>
      <c r="F16" s="1">
        <v>0</v>
      </c>
      <c r="G16" s="1">
        <v>300.01</v>
      </c>
      <c r="H16" s="1">
        <v>0</v>
      </c>
      <c r="I16" s="1">
        <v>-0.05</v>
      </c>
      <c r="J16" s="1">
        <v>299.95999999999998</v>
      </c>
      <c r="K16" s="1">
        <v>3700</v>
      </c>
    </row>
    <row r="17" spans="1:11" s="5" customFormat="1" x14ac:dyDescent="0.2">
      <c r="A17" s="15" t="s">
        <v>26</v>
      </c>
      <c r="C17" s="5" t="s">
        <v>27</v>
      </c>
      <c r="D17" s="5" t="s">
        <v>27</v>
      </c>
      <c r="E17" s="5" t="s">
        <v>27</v>
      </c>
      <c r="F17" s="5" t="s">
        <v>27</v>
      </c>
      <c r="G17" s="5" t="s">
        <v>27</v>
      </c>
      <c r="H17" s="5" t="s">
        <v>27</v>
      </c>
      <c r="I17" s="5" t="s">
        <v>27</v>
      </c>
      <c r="J17" s="5" t="s">
        <v>27</v>
      </c>
      <c r="K17" s="5" t="s">
        <v>27</v>
      </c>
    </row>
    <row r="18" spans="1:11" x14ac:dyDescent="0.2">
      <c r="C18" s="16">
        <v>20765.3</v>
      </c>
      <c r="D18" s="16">
        <v>0</v>
      </c>
      <c r="E18" s="16">
        <v>20765.3</v>
      </c>
      <c r="F18" s="16">
        <v>-45.22</v>
      </c>
      <c r="G18" s="16">
        <v>2715.98</v>
      </c>
      <c r="H18" s="16">
        <v>0</v>
      </c>
      <c r="I18" s="16">
        <v>-0.06</v>
      </c>
      <c r="J18" s="16">
        <v>2670.7</v>
      </c>
      <c r="K18" s="16">
        <v>18094.599999999999</v>
      </c>
    </row>
    <row r="20" spans="1:11" x14ac:dyDescent="0.2">
      <c r="A20" s="12" t="s">
        <v>28</v>
      </c>
    </row>
    <row r="21" spans="1:11" x14ac:dyDescent="0.2">
      <c r="A21" s="2" t="s">
        <v>29</v>
      </c>
      <c r="B21" s="1" t="s">
        <v>30</v>
      </c>
      <c r="C21" s="1">
        <v>3163</v>
      </c>
      <c r="D21" s="1">
        <v>1027.98</v>
      </c>
      <c r="E21" s="1">
        <v>4190.9799999999996</v>
      </c>
      <c r="F21" s="1">
        <v>0</v>
      </c>
      <c r="G21" s="1">
        <v>320.79000000000002</v>
      </c>
      <c r="H21" s="1">
        <v>0</v>
      </c>
      <c r="I21" s="1">
        <v>-0.01</v>
      </c>
      <c r="J21" s="1">
        <v>320.77999999999997</v>
      </c>
      <c r="K21" s="1">
        <v>3870.2</v>
      </c>
    </row>
    <row r="22" spans="1:11" x14ac:dyDescent="0.2">
      <c r="A22" s="2" t="s">
        <v>31</v>
      </c>
      <c r="B22" s="1" t="s">
        <v>32</v>
      </c>
      <c r="C22" s="1">
        <v>2072.25</v>
      </c>
      <c r="D22" s="1">
        <v>466.26</v>
      </c>
      <c r="E22" s="1">
        <v>2538.5100000000002</v>
      </c>
      <c r="F22" s="1">
        <v>-46.46</v>
      </c>
      <c r="G22" s="1">
        <v>0</v>
      </c>
      <c r="H22" s="1">
        <v>0</v>
      </c>
      <c r="I22" s="1">
        <v>-0.03</v>
      </c>
      <c r="J22" s="1">
        <v>-46.49</v>
      </c>
      <c r="K22" s="1">
        <v>2585</v>
      </c>
    </row>
    <row r="23" spans="1:11" x14ac:dyDescent="0.2">
      <c r="A23" s="2" t="s">
        <v>33</v>
      </c>
      <c r="B23" s="1" t="s">
        <v>34</v>
      </c>
      <c r="C23" s="1">
        <v>2934.75</v>
      </c>
      <c r="D23" s="1">
        <v>56.44</v>
      </c>
      <c r="E23" s="1">
        <v>2991.19</v>
      </c>
      <c r="F23" s="1">
        <v>0</v>
      </c>
      <c r="G23" s="1">
        <v>41.81</v>
      </c>
      <c r="H23" s="1">
        <v>0</v>
      </c>
      <c r="I23" s="1">
        <v>-0.02</v>
      </c>
      <c r="J23" s="1">
        <v>41.79</v>
      </c>
      <c r="K23" s="1">
        <v>2949.4</v>
      </c>
    </row>
    <row r="24" spans="1:11" x14ac:dyDescent="0.2">
      <c r="A24" s="2" t="s">
        <v>35</v>
      </c>
      <c r="B24" s="1" t="s">
        <v>36</v>
      </c>
      <c r="C24" s="1">
        <v>2836.7</v>
      </c>
      <c r="D24" s="1">
        <v>0</v>
      </c>
      <c r="E24" s="1">
        <v>2836.7</v>
      </c>
      <c r="F24" s="1">
        <v>0</v>
      </c>
      <c r="G24" s="1">
        <v>173.45</v>
      </c>
      <c r="H24" s="1">
        <v>0</v>
      </c>
      <c r="I24" s="1">
        <v>0.05</v>
      </c>
      <c r="J24" s="1">
        <v>173.5</v>
      </c>
      <c r="K24" s="1">
        <v>2663.2</v>
      </c>
    </row>
    <row r="25" spans="1:11" x14ac:dyDescent="0.2">
      <c r="A25" s="2" t="s">
        <v>37</v>
      </c>
      <c r="B25" s="1" t="s">
        <v>38</v>
      </c>
      <c r="C25" s="1">
        <v>630</v>
      </c>
      <c r="D25" s="1">
        <v>0</v>
      </c>
      <c r="E25" s="1">
        <v>630</v>
      </c>
      <c r="F25" s="1">
        <v>-174.76</v>
      </c>
      <c r="G25" s="1">
        <v>0</v>
      </c>
      <c r="H25" s="1">
        <v>0</v>
      </c>
      <c r="I25" s="1">
        <v>-0.04</v>
      </c>
      <c r="J25" s="1">
        <v>-174.8</v>
      </c>
      <c r="K25" s="1">
        <v>804.8</v>
      </c>
    </row>
    <row r="26" spans="1:11" x14ac:dyDescent="0.2">
      <c r="A26" s="2" t="s">
        <v>39</v>
      </c>
      <c r="B26" s="1" t="s">
        <v>40</v>
      </c>
      <c r="C26" s="1">
        <v>2408.4</v>
      </c>
      <c r="D26" s="1">
        <v>401.4</v>
      </c>
      <c r="E26" s="1">
        <v>2809.8</v>
      </c>
      <c r="F26" s="1">
        <v>0</v>
      </c>
      <c r="G26" s="1">
        <v>9.93</v>
      </c>
      <c r="H26" s="1">
        <v>0</v>
      </c>
      <c r="I26" s="1">
        <v>7.0000000000000007E-2</v>
      </c>
      <c r="J26" s="1">
        <v>10</v>
      </c>
      <c r="K26" s="1">
        <v>2799.8</v>
      </c>
    </row>
    <row r="27" spans="1:11" x14ac:dyDescent="0.2">
      <c r="A27" s="2" t="s">
        <v>41</v>
      </c>
      <c r="B27" s="1" t="s">
        <v>42</v>
      </c>
      <c r="C27" s="1">
        <v>3230.1</v>
      </c>
      <c r="D27" s="1">
        <v>0</v>
      </c>
      <c r="E27" s="1">
        <v>3230.1</v>
      </c>
      <c r="F27" s="1">
        <v>0</v>
      </c>
      <c r="G27" s="1">
        <v>216.25</v>
      </c>
      <c r="H27" s="1">
        <v>0</v>
      </c>
      <c r="I27" s="1">
        <v>0.05</v>
      </c>
      <c r="J27" s="1">
        <v>216.3</v>
      </c>
      <c r="K27" s="1">
        <v>3013.8</v>
      </c>
    </row>
    <row r="28" spans="1:11" x14ac:dyDescent="0.2">
      <c r="A28" s="2" t="s">
        <v>43</v>
      </c>
      <c r="B28" s="1" t="s">
        <v>44</v>
      </c>
      <c r="C28" s="1">
        <v>1795.95</v>
      </c>
      <c r="D28" s="1">
        <v>276.3</v>
      </c>
      <c r="E28" s="1">
        <v>2072.25</v>
      </c>
      <c r="F28" s="1">
        <v>-83.6</v>
      </c>
      <c r="G28" s="1">
        <v>0</v>
      </c>
      <c r="H28" s="1">
        <v>0</v>
      </c>
      <c r="I28" s="1">
        <v>0.05</v>
      </c>
      <c r="J28" s="1">
        <v>-83.55</v>
      </c>
      <c r="K28" s="1">
        <v>2155.8000000000002</v>
      </c>
    </row>
    <row r="29" spans="1:11" x14ac:dyDescent="0.2">
      <c r="A29" s="2" t="s">
        <v>45</v>
      </c>
      <c r="B29" s="1" t="s">
        <v>46</v>
      </c>
      <c r="C29" s="1">
        <v>2424.3000000000002</v>
      </c>
      <c r="D29" s="1">
        <v>0</v>
      </c>
      <c r="E29" s="1">
        <v>2424.3000000000002</v>
      </c>
      <c r="F29" s="1">
        <v>-19.39</v>
      </c>
      <c r="G29" s="1">
        <v>0</v>
      </c>
      <c r="H29" s="1">
        <v>0</v>
      </c>
      <c r="I29" s="1">
        <v>0.09</v>
      </c>
      <c r="J29" s="1">
        <v>-19.3</v>
      </c>
      <c r="K29" s="1">
        <v>2443.6</v>
      </c>
    </row>
    <row r="30" spans="1:11" x14ac:dyDescent="0.2">
      <c r="A30" s="2" t="s">
        <v>47</v>
      </c>
      <c r="B30" s="1" t="s">
        <v>48</v>
      </c>
      <c r="C30" s="1">
        <v>2624.85</v>
      </c>
      <c r="D30" s="1">
        <v>196.86</v>
      </c>
      <c r="E30" s="1">
        <v>2821.71</v>
      </c>
      <c r="F30" s="1">
        <v>0</v>
      </c>
      <c r="G30" s="1">
        <v>19.3</v>
      </c>
      <c r="H30" s="1">
        <v>0</v>
      </c>
      <c r="I30" s="1">
        <v>0.01</v>
      </c>
      <c r="J30" s="1">
        <v>19.309999999999999</v>
      </c>
      <c r="K30" s="1">
        <v>2802.4</v>
      </c>
    </row>
    <row r="31" spans="1:11" x14ac:dyDescent="0.2">
      <c r="A31" s="2" t="s">
        <v>49</v>
      </c>
      <c r="B31" s="1" t="s">
        <v>50</v>
      </c>
      <c r="C31" s="1">
        <v>2671.2</v>
      </c>
      <c r="D31" s="1">
        <v>133.56</v>
      </c>
      <c r="E31" s="1">
        <v>2804.76</v>
      </c>
      <c r="F31" s="1">
        <v>0</v>
      </c>
      <c r="G31" s="1">
        <v>17.329999999999998</v>
      </c>
      <c r="H31" s="1">
        <v>0</v>
      </c>
      <c r="I31" s="1">
        <v>-0.17</v>
      </c>
      <c r="J31" s="1">
        <v>17.16</v>
      </c>
      <c r="K31" s="1">
        <v>2787.6</v>
      </c>
    </row>
    <row r="32" spans="1:11" x14ac:dyDescent="0.2">
      <c r="A32" s="2" t="s">
        <v>51</v>
      </c>
      <c r="B32" s="1" t="s">
        <v>52</v>
      </c>
      <c r="C32" s="1">
        <v>4073.25</v>
      </c>
      <c r="D32" s="1">
        <v>0</v>
      </c>
      <c r="E32" s="1">
        <v>4073.25</v>
      </c>
      <c r="F32" s="1">
        <v>0</v>
      </c>
      <c r="G32" s="1">
        <v>307.98</v>
      </c>
      <c r="H32" s="1">
        <v>0</v>
      </c>
      <c r="I32" s="1">
        <v>-0.13</v>
      </c>
      <c r="J32" s="1">
        <v>307.85000000000002</v>
      </c>
      <c r="K32" s="1">
        <v>3765.4</v>
      </c>
    </row>
    <row r="33" spans="1:11" x14ac:dyDescent="0.2">
      <c r="A33" s="2" t="s">
        <v>53</v>
      </c>
      <c r="B33" s="1" t="s">
        <v>54</v>
      </c>
      <c r="C33" s="1">
        <v>2766.46</v>
      </c>
      <c r="D33" s="1">
        <v>0</v>
      </c>
      <c r="E33" s="1">
        <v>2766.46</v>
      </c>
      <c r="F33" s="1">
        <v>0</v>
      </c>
      <c r="G33" s="1">
        <v>165.8</v>
      </c>
      <c r="H33" s="1">
        <v>0</v>
      </c>
      <c r="I33" s="1">
        <v>0.06</v>
      </c>
      <c r="J33" s="1">
        <v>165.86</v>
      </c>
      <c r="K33" s="1">
        <v>2600.6</v>
      </c>
    </row>
    <row r="34" spans="1:11" x14ac:dyDescent="0.2">
      <c r="A34" s="2" t="s">
        <v>55</v>
      </c>
      <c r="B34" s="1" t="s">
        <v>56</v>
      </c>
      <c r="C34" s="1">
        <v>2324.6999999999998</v>
      </c>
      <c r="D34" s="1">
        <v>0</v>
      </c>
      <c r="E34" s="1">
        <v>2324.6999999999998</v>
      </c>
      <c r="F34" s="1">
        <v>-40.25</v>
      </c>
      <c r="G34" s="1">
        <v>0</v>
      </c>
      <c r="H34" s="1">
        <v>0</v>
      </c>
      <c r="I34" s="1">
        <v>-0.05</v>
      </c>
      <c r="J34" s="1">
        <v>-40.299999999999997</v>
      </c>
      <c r="K34" s="1">
        <v>2365</v>
      </c>
    </row>
    <row r="35" spans="1:11" x14ac:dyDescent="0.2">
      <c r="A35" s="2" t="s">
        <v>57</v>
      </c>
      <c r="B35" s="1" t="s">
        <v>58</v>
      </c>
      <c r="C35" s="1">
        <v>1414.35</v>
      </c>
      <c r="D35" s="1">
        <v>0</v>
      </c>
      <c r="E35" s="1">
        <v>1414.35</v>
      </c>
      <c r="F35" s="1">
        <v>-124.36</v>
      </c>
      <c r="G35" s="1">
        <v>0</v>
      </c>
      <c r="H35" s="1">
        <v>0</v>
      </c>
      <c r="I35" s="1">
        <v>-0.09</v>
      </c>
      <c r="J35" s="1">
        <v>-124.45</v>
      </c>
      <c r="K35" s="1">
        <v>1538.8</v>
      </c>
    </row>
    <row r="36" spans="1:11" x14ac:dyDescent="0.2">
      <c r="A36" s="2" t="s">
        <v>59</v>
      </c>
      <c r="B36" s="1" t="s">
        <v>60</v>
      </c>
      <c r="C36" s="1">
        <v>1661.7</v>
      </c>
      <c r="D36" s="1">
        <v>0</v>
      </c>
      <c r="E36" s="1">
        <v>1661.7</v>
      </c>
      <c r="F36" s="1">
        <v>-108.53</v>
      </c>
      <c r="G36" s="1">
        <v>0</v>
      </c>
      <c r="H36" s="1">
        <v>0</v>
      </c>
      <c r="I36" s="1">
        <v>0.03</v>
      </c>
      <c r="J36" s="1">
        <v>-108.5</v>
      </c>
      <c r="K36" s="1">
        <v>1770.2</v>
      </c>
    </row>
    <row r="37" spans="1:11" x14ac:dyDescent="0.2">
      <c r="A37" s="2" t="s">
        <v>61</v>
      </c>
      <c r="B37" s="1" t="s">
        <v>62</v>
      </c>
      <c r="C37" s="1">
        <v>659.7</v>
      </c>
      <c r="D37" s="1">
        <v>0</v>
      </c>
      <c r="E37" s="1">
        <v>659.7</v>
      </c>
      <c r="F37" s="1">
        <v>-172.86</v>
      </c>
      <c r="G37" s="1">
        <v>0</v>
      </c>
      <c r="H37" s="1">
        <v>0</v>
      </c>
      <c r="I37" s="1">
        <v>-0.04</v>
      </c>
      <c r="J37" s="1">
        <v>-172.9</v>
      </c>
      <c r="K37" s="1">
        <v>832.6</v>
      </c>
    </row>
    <row r="38" spans="1:11" x14ac:dyDescent="0.2">
      <c r="A38" s="2" t="s">
        <v>63</v>
      </c>
      <c r="B38" s="1" t="s">
        <v>64</v>
      </c>
      <c r="C38" s="1">
        <v>2955.87</v>
      </c>
      <c r="D38" s="1">
        <v>0</v>
      </c>
      <c r="E38" s="1">
        <v>2955.87</v>
      </c>
      <c r="F38" s="1">
        <v>0</v>
      </c>
      <c r="G38" s="1">
        <v>186.41</v>
      </c>
      <c r="H38" s="1">
        <v>0</v>
      </c>
      <c r="I38" s="1">
        <v>0.06</v>
      </c>
      <c r="J38" s="1">
        <v>186.47</v>
      </c>
      <c r="K38" s="1">
        <v>2769.4</v>
      </c>
    </row>
    <row r="39" spans="1:11" x14ac:dyDescent="0.2">
      <c r="A39" s="2" t="s">
        <v>65</v>
      </c>
      <c r="B39" s="1" t="s">
        <v>66</v>
      </c>
      <c r="C39" s="1">
        <v>3388.99</v>
      </c>
      <c r="D39" s="1">
        <v>0</v>
      </c>
      <c r="E39" s="1">
        <v>3388.99</v>
      </c>
      <c r="F39" s="1">
        <v>0</v>
      </c>
      <c r="G39" s="1">
        <v>233.54</v>
      </c>
      <c r="H39" s="1">
        <v>0</v>
      </c>
      <c r="I39" s="1">
        <v>0.05</v>
      </c>
      <c r="J39" s="1">
        <v>233.59</v>
      </c>
      <c r="K39" s="1">
        <v>3155.4</v>
      </c>
    </row>
    <row r="40" spans="1:11" x14ac:dyDescent="0.2">
      <c r="A40" s="2" t="s">
        <v>67</v>
      </c>
      <c r="B40" s="1" t="s">
        <v>68</v>
      </c>
      <c r="C40" s="1">
        <v>3150</v>
      </c>
      <c r="D40" s="1">
        <v>0</v>
      </c>
      <c r="E40" s="1">
        <v>3150</v>
      </c>
      <c r="F40" s="1">
        <v>0</v>
      </c>
      <c r="G40" s="1">
        <v>82.43</v>
      </c>
      <c r="H40" s="1">
        <v>0</v>
      </c>
      <c r="I40" s="1">
        <v>-0.03</v>
      </c>
      <c r="J40" s="1">
        <v>82.4</v>
      </c>
      <c r="K40" s="1">
        <v>3067.6</v>
      </c>
    </row>
    <row r="41" spans="1:11" x14ac:dyDescent="0.2">
      <c r="A41" s="2" t="s">
        <v>69</v>
      </c>
      <c r="B41" s="1" t="s">
        <v>70</v>
      </c>
      <c r="C41" s="1">
        <v>1483.05</v>
      </c>
      <c r="D41" s="1">
        <v>0</v>
      </c>
      <c r="E41" s="1">
        <v>1483.05</v>
      </c>
      <c r="F41" s="1">
        <v>-119.97</v>
      </c>
      <c r="G41" s="1">
        <v>0</v>
      </c>
      <c r="H41" s="1">
        <v>0</v>
      </c>
      <c r="I41" s="1">
        <v>0.02</v>
      </c>
      <c r="J41" s="1">
        <v>-119.95</v>
      </c>
      <c r="K41" s="1">
        <v>1603</v>
      </c>
    </row>
    <row r="42" spans="1:11" x14ac:dyDescent="0.2">
      <c r="A42" s="2" t="s">
        <v>71</v>
      </c>
      <c r="B42" s="1" t="s">
        <v>72</v>
      </c>
      <c r="C42" s="1">
        <v>2634</v>
      </c>
      <c r="D42" s="1">
        <v>0</v>
      </c>
      <c r="E42" s="1">
        <v>2634</v>
      </c>
      <c r="F42" s="1">
        <v>0</v>
      </c>
      <c r="G42" s="1">
        <v>8.9499999999999993</v>
      </c>
      <c r="H42" s="1">
        <v>0</v>
      </c>
      <c r="I42" s="1">
        <v>0.05</v>
      </c>
      <c r="J42" s="1">
        <v>9</v>
      </c>
      <c r="K42" s="1">
        <v>2625</v>
      </c>
    </row>
    <row r="43" spans="1:11" x14ac:dyDescent="0.2">
      <c r="A43" s="2" t="s">
        <v>73</v>
      </c>
      <c r="B43" s="1" t="s">
        <v>74</v>
      </c>
      <c r="C43" s="1">
        <v>2498.1</v>
      </c>
      <c r="D43" s="1">
        <v>0</v>
      </c>
      <c r="E43" s="1">
        <v>2498.1</v>
      </c>
      <c r="F43" s="1">
        <v>-14.67</v>
      </c>
      <c r="G43" s="1">
        <v>0</v>
      </c>
      <c r="H43" s="1">
        <v>0</v>
      </c>
      <c r="I43" s="1">
        <v>-0.03</v>
      </c>
      <c r="J43" s="1">
        <v>-14.7</v>
      </c>
      <c r="K43" s="1">
        <v>2512.8000000000002</v>
      </c>
    </row>
    <row r="44" spans="1:11" x14ac:dyDescent="0.2">
      <c r="A44" s="2" t="s">
        <v>75</v>
      </c>
      <c r="B44" s="1" t="s">
        <v>76</v>
      </c>
      <c r="C44" s="1">
        <v>1919.91</v>
      </c>
      <c r="D44" s="1">
        <v>0</v>
      </c>
      <c r="E44" s="1">
        <v>1919.91</v>
      </c>
      <c r="F44" s="1">
        <v>-80.09</v>
      </c>
      <c r="G44" s="1">
        <v>0</v>
      </c>
      <c r="H44" s="1">
        <v>0</v>
      </c>
      <c r="I44" s="1">
        <v>0</v>
      </c>
      <c r="J44" s="1">
        <v>-80.09</v>
      </c>
      <c r="K44" s="1">
        <v>2000</v>
      </c>
    </row>
    <row r="45" spans="1:11" x14ac:dyDescent="0.2">
      <c r="A45" s="2" t="s">
        <v>77</v>
      </c>
      <c r="B45" s="1" t="s">
        <v>78</v>
      </c>
      <c r="C45" s="1">
        <v>2131.9499999999998</v>
      </c>
      <c r="D45" s="1">
        <v>0</v>
      </c>
      <c r="E45" s="1">
        <v>2131.9499999999998</v>
      </c>
      <c r="F45" s="1">
        <v>-66.52</v>
      </c>
      <c r="G45" s="1">
        <v>0</v>
      </c>
      <c r="H45" s="1">
        <v>0</v>
      </c>
      <c r="I45" s="1">
        <v>-0.13</v>
      </c>
      <c r="J45" s="1">
        <v>-66.650000000000006</v>
      </c>
      <c r="K45" s="1">
        <v>2198.6</v>
      </c>
    </row>
    <row r="46" spans="1:11" x14ac:dyDescent="0.2">
      <c r="A46" s="2" t="s">
        <v>79</v>
      </c>
      <c r="B46" s="1" t="s">
        <v>80</v>
      </c>
      <c r="C46" s="1">
        <v>2247</v>
      </c>
      <c r="D46" s="1">
        <v>0</v>
      </c>
      <c r="E46" s="1">
        <v>2247</v>
      </c>
      <c r="F46" s="1">
        <v>-45.22</v>
      </c>
      <c r="G46" s="1">
        <v>0</v>
      </c>
      <c r="H46" s="1">
        <v>0</v>
      </c>
      <c r="I46" s="1">
        <v>0.02</v>
      </c>
      <c r="J46" s="1">
        <v>-45.2</v>
      </c>
      <c r="K46" s="1">
        <v>2292.1999999999998</v>
      </c>
    </row>
    <row r="47" spans="1:11" x14ac:dyDescent="0.2">
      <c r="A47" s="2" t="s">
        <v>81</v>
      </c>
      <c r="B47" s="1" t="s">
        <v>82</v>
      </c>
      <c r="C47" s="1">
        <v>2634.15</v>
      </c>
      <c r="D47" s="1">
        <v>1339.03</v>
      </c>
      <c r="E47" s="1">
        <v>3973.18</v>
      </c>
      <c r="F47" s="1">
        <v>0</v>
      </c>
      <c r="G47" s="1">
        <v>297.10000000000002</v>
      </c>
      <c r="H47" s="1">
        <v>0</v>
      </c>
      <c r="I47" s="1">
        <v>0.08</v>
      </c>
      <c r="J47" s="1">
        <v>297.18</v>
      </c>
      <c r="K47" s="1">
        <v>3676</v>
      </c>
    </row>
    <row r="48" spans="1:11" x14ac:dyDescent="0.2">
      <c r="A48" s="2" t="s">
        <v>83</v>
      </c>
      <c r="B48" s="1" t="s">
        <v>84</v>
      </c>
      <c r="C48" s="1">
        <v>2072.1</v>
      </c>
      <c r="D48" s="1">
        <v>0</v>
      </c>
      <c r="E48" s="1">
        <v>2072.1</v>
      </c>
      <c r="F48" s="1">
        <v>-70.349999999999994</v>
      </c>
      <c r="G48" s="1">
        <v>0</v>
      </c>
      <c r="H48" s="1">
        <v>0</v>
      </c>
      <c r="I48" s="1">
        <v>0.05</v>
      </c>
      <c r="J48" s="1">
        <v>-70.3</v>
      </c>
      <c r="K48" s="1">
        <v>2142.4</v>
      </c>
    </row>
    <row r="49" spans="1:11" x14ac:dyDescent="0.2">
      <c r="A49" s="2" t="s">
        <v>85</v>
      </c>
      <c r="B49" s="1" t="s">
        <v>86</v>
      </c>
      <c r="C49" s="1">
        <v>2017.5</v>
      </c>
      <c r="D49" s="1">
        <v>0</v>
      </c>
      <c r="E49" s="1">
        <v>2017.5</v>
      </c>
      <c r="F49" s="1">
        <v>-73.84</v>
      </c>
      <c r="G49" s="1">
        <v>0</v>
      </c>
      <c r="H49" s="1">
        <v>0</v>
      </c>
      <c r="I49" s="1">
        <v>-0.06</v>
      </c>
      <c r="J49" s="1">
        <v>-73.900000000000006</v>
      </c>
      <c r="K49" s="1">
        <v>2091.4</v>
      </c>
    </row>
    <row r="50" spans="1:11" x14ac:dyDescent="0.2">
      <c r="A50" s="2" t="s">
        <v>87</v>
      </c>
      <c r="B50" s="1" t="s">
        <v>88</v>
      </c>
      <c r="C50" s="1">
        <v>2199.9</v>
      </c>
      <c r="D50" s="1">
        <v>0</v>
      </c>
      <c r="E50" s="1">
        <v>2199.9</v>
      </c>
      <c r="F50" s="1">
        <v>-48.24</v>
      </c>
      <c r="G50" s="1">
        <v>0</v>
      </c>
      <c r="H50" s="1">
        <v>0</v>
      </c>
      <c r="I50" s="1">
        <v>-0.06</v>
      </c>
      <c r="J50" s="1">
        <v>-48.3</v>
      </c>
      <c r="K50" s="1">
        <v>2248.1999999999998</v>
      </c>
    </row>
    <row r="51" spans="1:11" x14ac:dyDescent="0.2">
      <c r="A51" s="2" t="s">
        <v>89</v>
      </c>
      <c r="B51" s="1" t="s">
        <v>90</v>
      </c>
      <c r="C51" s="1">
        <v>2313.75</v>
      </c>
      <c r="D51" s="1">
        <v>0</v>
      </c>
      <c r="E51" s="1">
        <v>2313.75</v>
      </c>
      <c r="F51" s="1">
        <v>-40.950000000000003</v>
      </c>
      <c r="G51" s="1">
        <v>0</v>
      </c>
      <c r="H51" s="1">
        <v>0</v>
      </c>
      <c r="I51" s="1">
        <v>0.1</v>
      </c>
      <c r="J51" s="1">
        <v>-40.85</v>
      </c>
      <c r="K51" s="1">
        <v>2354.6</v>
      </c>
    </row>
    <row r="52" spans="1:11" x14ac:dyDescent="0.2">
      <c r="A52" s="2" t="s">
        <v>91</v>
      </c>
      <c r="B52" s="1" t="s">
        <v>92</v>
      </c>
      <c r="C52" s="1">
        <v>1575.19</v>
      </c>
      <c r="D52" s="1">
        <v>0</v>
      </c>
      <c r="E52" s="1">
        <v>1575.19</v>
      </c>
      <c r="F52" s="1">
        <v>-114.07</v>
      </c>
      <c r="G52" s="1">
        <v>0</v>
      </c>
      <c r="H52" s="1">
        <v>0</v>
      </c>
      <c r="I52" s="1">
        <v>0.06</v>
      </c>
      <c r="J52" s="1">
        <v>-114.01</v>
      </c>
      <c r="K52" s="1">
        <v>1689.2</v>
      </c>
    </row>
    <row r="53" spans="1:11" x14ac:dyDescent="0.2">
      <c r="A53" s="2" t="s">
        <v>93</v>
      </c>
      <c r="B53" s="1" t="s">
        <v>94</v>
      </c>
      <c r="C53" s="1">
        <v>5562.42</v>
      </c>
      <c r="D53" s="1">
        <v>0</v>
      </c>
      <c r="E53" s="1">
        <v>5562.42</v>
      </c>
      <c r="F53" s="1">
        <v>0</v>
      </c>
      <c r="G53" s="1">
        <v>512.82000000000005</v>
      </c>
      <c r="H53" s="1">
        <v>0</v>
      </c>
      <c r="I53" s="1">
        <v>0</v>
      </c>
      <c r="J53" s="1">
        <v>512.82000000000005</v>
      </c>
      <c r="K53" s="1">
        <v>5049.6000000000004</v>
      </c>
    </row>
    <row r="54" spans="1:11" s="5" customFormat="1" x14ac:dyDescent="0.2">
      <c r="A54" s="15" t="s">
        <v>26</v>
      </c>
      <c r="C54" s="5" t="s">
        <v>27</v>
      </c>
      <c r="D54" s="5" t="s">
        <v>27</v>
      </c>
      <c r="E54" s="5" t="s">
        <v>27</v>
      </c>
      <c r="F54" s="5" t="s">
        <v>27</v>
      </c>
      <c r="G54" s="5" t="s">
        <v>27</v>
      </c>
      <c r="H54" s="5" t="s">
        <v>27</v>
      </c>
      <c r="I54" s="5" t="s">
        <v>27</v>
      </c>
      <c r="J54" s="5" t="s">
        <v>27</v>
      </c>
      <c r="K54" s="5" t="s">
        <v>27</v>
      </c>
    </row>
    <row r="55" spans="1:11" x14ac:dyDescent="0.2">
      <c r="C55" s="16">
        <v>80475.539999999994</v>
      </c>
      <c r="D55" s="16">
        <v>3897.83</v>
      </c>
      <c r="E55" s="16">
        <v>84373.37</v>
      </c>
      <c r="F55" s="16">
        <v>-1444.13</v>
      </c>
      <c r="G55" s="16">
        <v>2593.89</v>
      </c>
      <c r="H55" s="16">
        <v>0</v>
      </c>
      <c r="I55" s="16">
        <v>0.01</v>
      </c>
      <c r="J55" s="16">
        <v>1149.77</v>
      </c>
      <c r="K55" s="16">
        <v>83223.600000000006</v>
      </c>
    </row>
    <row r="57" spans="1:11" x14ac:dyDescent="0.2">
      <c r="A57" s="12" t="s">
        <v>95</v>
      </c>
    </row>
    <row r="58" spans="1:11" x14ac:dyDescent="0.2">
      <c r="A58" s="2" t="s">
        <v>96</v>
      </c>
      <c r="B58" s="1" t="s">
        <v>97</v>
      </c>
      <c r="C58" s="1">
        <v>4011.15</v>
      </c>
      <c r="D58" s="1">
        <v>0</v>
      </c>
      <c r="E58" s="1">
        <v>4011.15</v>
      </c>
      <c r="F58" s="1">
        <v>0</v>
      </c>
      <c r="G58" s="1">
        <v>301.23</v>
      </c>
      <c r="H58" s="1">
        <v>0</v>
      </c>
      <c r="I58" s="1">
        <v>-0.08</v>
      </c>
      <c r="J58" s="1">
        <v>301.14999999999998</v>
      </c>
      <c r="K58" s="1">
        <v>3710</v>
      </c>
    </row>
    <row r="59" spans="1:11" x14ac:dyDescent="0.2">
      <c r="A59" s="2" t="s">
        <v>98</v>
      </c>
      <c r="B59" s="1" t="s">
        <v>99</v>
      </c>
      <c r="C59" s="1">
        <v>3697.36</v>
      </c>
      <c r="D59" s="1">
        <v>0</v>
      </c>
      <c r="E59" s="1">
        <v>3697.36</v>
      </c>
      <c r="F59" s="1">
        <v>0</v>
      </c>
      <c r="G59" s="1">
        <v>267.08999999999997</v>
      </c>
      <c r="H59" s="1">
        <v>0</v>
      </c>
      <c r="I59" s="1">
        <v>7.0000000000000007E-2</v>
      </c>
      <c r="J59" s="1">
        <v>267.16000000000003</v>
      </c>
      <c r="K59" s="1">
        <v>3430.2</v>
      </c>
    </row>
    <row r="60" spans="1:11" x14ac:dyDescent="0.2">
      <c r="A60" s="2" t="s">
        <v>100</v>
      </c>
      <c r="B60" s="1" t="s">
        <v>101</v>
      </c>
      <c r="C60" s="1">
        <v>2100</v>
      </c>
      <c r="D60" s="1">
        <v>0</v>
      </c>
      <c r="E60" s="1">
        <v>2100</v>
      </c>
      <c r="F60" s="1">
        <v>-68.56</v>
      </c>
      <c r="G60" s="1">
        <v>0</v>
      </c>
      <c r="H60" s="1">
        <v>0</v>
      </c>
      <c r="I60" s="1">
        <v>-0.04</v>
      </c>
      <c r="J60" s="1">
        <v>-68.599999999999994</v>
      </c>
      <c r="K60" s="1">
        <v>2168.6</v>
      </c>
    </row>
    <row r="61" spans="1:11" x14ac:dyDescent="0.2">
      <c r="A61" s="2" t="s">
        <v>102</v>
      </c>
      <c r="B61" s="1" t="s">
        <v>103</v>
      </c>
      <c r="C61" s="1">
        <v>4950.8999999999996</v>
      </c>
      <c r="D61" s="1">
        <v>0</v>
      </c>
      <c r="E61" s="1">
        <v>4950.8999999999996</v>
      </c>
      <c r="F61" s="1">
        <v>0</v>
      </c>
      <c r="G61" s="1">
        <v>414.06</v>
      </c>
      <c r="H61" s="1">
        <v>0</v>
      </c>
      <c r="I61" s="1">
        <v>0.04</v>
      </c>
      <c r="J61" s="1">
        <v>414.1</v>
      </c>
      <c r="K61" s="1">
        <v>4536.8</v>
      </c>
    </row>
    <row r="62" spans="1:11" x14ac:dyDescent="0.2">
      <c r="A62" s="2" t="s">
        <v>104</v>
      </c>
      <c r="B62" s="1" t="s">
        <v>105</v>
      </c>
      <c r="C62" s="1">
        <v>3387.98</v>
      </c>
      <c r="D62" s="1">
        <v>0</v>
      </c>
      <c r="E62" s="1">
        <v>3387.98</v>
      </c>
      <c r="F62" s="1">
        <v>0</v>
      </c>
      <c r="G62" s="1">
        <v>108.32</v>
      </c>
      <c r="H62" s="1">
        <v>0</v>
      </c>
      <c r="I62" s="1">
        <v>0.06</v>
      </c>
      <c r="J62" s="1">
        <v>108.38</v>
      </c>
      <c r="K62" s="1">
        <v>3279.6</v>
      </c>
    </row>
    <row r="63" spans="1:11" x14ac:dyDescent="0.2">
      <c r="A63" s="2" t="s">
        <v>106</v>
      </c>
      <c r="B63" s="1" t="s">
        <v>107</v>
      </c>
      <c r="C63" s="1">
        <v>2439.36</v>
      </c>
      <c r="D63" s="1">
        <v>0</v>
      </c>
      <c r="E63" s="1">
        <v>2439.36</v>
      </c>
      <c r="F63" s="1">
        <v>-18.43</v>
      </c>
      <c r="G63" s="1">
        <v>0</v>
      </c>
      <c r="H63" s="1">
        <v>0</v>
      </c>
      <c r="I63" s="1">
        <v>-0.01</v>
      </c>
      <c r="J63" s="1">
        <v>-18.440000000000001</v>
      </c>
      <c r="K63" s="1">
        <v>2457.8000000000002</v>
      </c>
    </row>
    <row r="64" spans="1:11" x14ac:dyDescent="0.2">
      <c r="A64" s="2" t="s">
        <v>108</v>
      </c>
      <c r="B64" s="1" t="s">
        <v>109</v>
      </c>
      <c r="C64" s="1">
        <v>3214.28</v>
      </c>
      <c r="D64" s="1">
        <v>0</v>
      </c>
      <c r="E64" s="1">
        <v>3214.28</v>
      </c>
      <c r="F64" s="1">
        <v>0</v>
      </c>
      <c r="G64" s="1">
        <v>89.43</v>
      </c>
      <c r="H64" s="1">
        <v>0</v>
      </c>
      <c r="I64" s="1">
        <v>0.05</v>
      </c>
      <c r="J64" s="1">
        <v>89.48</v>
      </c>
      <c r="K64" s="1">
        <v>3124.8</v>
      </c>
    </row>
    <row r="65" spans="1:11" x14ac:dyDescent="0.2">
      <c r="A65" s="2" t="s">
        <v>110</v>
      </c>
      <c r="B65" s="1" t="s">
        <v>111</v>
      </c>
      <c r="C65" s="1">
        <v>2591.31</v>
      </c>
      <c r="D65" s="1">
        <v>0</v>
      </c>
      <c r="E65" s="1">
        <v>2591.31</v>
      </c>
      <c r="F65" s="1">
        <v>-8.6999999999999993</v>
      </c>
      <c r="G65" s="1">
        <v>0</v>
      </c>
      <c r="H65" s="1">
        <v>0</v>
      </c>
      <c r="I65" s="1">
        <v>0.01</v>
      </c>
      <c r="J65" s="1">
        <v>-8.69</v>
      </c>
      <c r="K65" s="1">
        <v>2600</v>
      </c>
    </row>
    <row r="66" spans="1:11" x14ac:dyDescent="0.2">
      <c r="A66" s="2" t="s">
        <v>112</v>
      </c>
      <c r="B66" s="1" t="s">
        <v>113</v>
      </c>
      <c r="C66" s="1">
        <v>3265.8</v>
      </c>
      <c r="D66" s="1">
        <v>0</v>
      </c>
      <c r="E66" s="1">
        <v>3265.8</v>
      </c>
      <c r="F66" s="1">
        <v>0</v>
      </c>
      <c r="G66" s="1">
        <v>95.03</v>
      </c>
      <c r="H66" s="1">
        <v>0</v>
      </c>
      <c r="I66" s="1">
        <v>-0.03</v>
      </c>
      <c r="J66" s="1">
        <v>95</v>
      </c>
      <c r="K66" s="1">
        <v>3170.8</v>
      </c>
    </row>
    <row r="67" spans="1:11" x14ac:dyDescent="0.2">
      <c r="A67" s="2" t="s">
        <v>114</v>
      </c>
      <c r="B67" s="1" t="s">
        <v>115</v>
      </c>
      <c r="C67" s="1">
        <v>2099.5500000000002</v>
      </c>
      <c r="D67" s="1">
        <v>0</v>
      </c>
      <c r="E67" s="1">
        <v>2099.5500000000002</v>
      </c>
      <c r="F67" s="1">
        <v>-68.59</v>
      </c>
      <c r="G67" s="1">
        <v>0</v>
      </c>
      <c r="H67" s="1">
        <v>0</v>
      </c>
      <c r="I67" s="1">
        <v>-0.06</v>
      </c>
      <c r="J67" s="1">
        <v>-68.650000000000006</v>
      </c>
      <c r="K67" s="1">
        <v>2168.1999999999998</v>
      </c>
    </row>
    <row r="68" spans="1:11" s="5" customFormat="1" x14ac:dyDescent="0.2">
      <c r="A68" s="15" t="s">
        <v>26</v>
      </c>
      <c r="C68" s="5" t="s">
        <v>27</v>
      </c>
      <c r="D68" s="5" t="s">
        <v>27</v>
      </c>
      <c r="E68" s="5" t="s">
        <v>27</v>
      </c>
      <c r="F68" s="5" t="s">
        <v>27</v>
      </c>
      <c r="G68" s="5" t="s">
        <v>27</v>
      </c>
      <c r="H68" s="5" t="s">
        <v>27</v>
      </c>
      <c r="I68" s="5" t="s">
        <v>27</v>
      </c>
      <c r="J68" s="5" t="s">
        <v>27</v>
      </c>
      <c r="K68" s="5" t="s">
        <v>27</v>
      </c>
    </row>
    <row r="69" spans="1:11" x14ac:dyDescent="0.2">
      <c r="C69" s="16">
        <v>31757.69</v>
      </c>
      <c r="D69" s="16">
        <v>0</v>
      </c>
      <c r="E69" s="16">
        <v>31757.69</v>
      </c>
      <c r="F69" s="16">
        <v>-164.28</v>
      </c>
      <c r="G69" s="16">
        <v>1275.1600000000001</v>
      </c>
      <c r="H69" s="16">
        <v>0</v>
      </c>
      <c r="I69" s="16">
        <v>0.01</v>
      </c>
      <c r="J69" s="16">
        <v>1110.8900000000001</v>
      </c>
      <c r="K69" s="16">
        <v>30646.799999999999</v>
      </c>
    </row>
    <row r="71" spans="1:11" x14ac:dyDescent="0.2">
      <c r="A71" s="12" t="s">
        <v>116</v>
      </c>
    </row>
    <row r="72" spans="1:11" x14ac:dyDescent="0.2">
      <c r="A72" s="2" t="s">
        <v>117</v>
      </c>
      <c r="B72" s="1" t="s">
        <v>118</v>
      </c>
      <c r="C72" s="1">
        <v>1999.95</v>
      </c>
      <c r="D72" s="1">
        <v>0</v>
      </c>
      <c r="E72" s="1">
        <v>1999.95</v>
      </c>
      <c r="F72" s="1">
        <v>-74.959999999999994</v>
      </c>
      <c r="G72" s="1">
        <v>0</v>
      </c>
      <c r="H72" s="1">
        <v>0</v>
      </c>
      <c r="I72" s="1">
        <v>-0.09</v>
      </c>
      <c r="J72" s="1">
        <v>-75.05</v>
      </c>
      <c r="K72" s="1">
        <v>2075</v>
      </c>
    </row>
    <row r="73" spans="1:11" x14ac:dyDescent="0.2">
      <c r="A73" s="2" t="s">
        <v>119</v>
      </c>
      <c r="B73" s="1" t="s">
        <v>120</v>
      </c>
      <c r="C73" s="1">
        <v>5176.46</v>
      </c>
      <c r="D73" s="1">
        <v>0</v>
      </c>
      <c r="E73" s="1">
        <v>5176.46</v>
      </c>
      <c r="F73" s="1">
        <v>0</v>
      </c>
      <c r="G73" s="1">
        <v>450.15</v>
      </c>
      <c r="H73" s="1">
        <v>0</v>
      </c>
      <c r="I73" s="1">
        <v>-0.09</v>
      </c>
      <c r="J73" s="1">
        <v>450.06</v>
      </c>
      <c r="K73" s="1">
        <v>4726.3999999999996</v>
      </c>
    </row>
    <row r="74" spans="1:11" x14ac:dyDescent="0.2">
      <c r="A74" s="2" t="s">
        <v>121</v>
      </c>
      <c r="B74" s="1" t="s">
        <v>122</v>
      </c>
      <c r="C74" s="1">
        <v>1999.95</v>
      </c>
      <c r="D74" s="1">
        <v>0</v>
      </c>
      <c r="E74" s="1">
        <v>1999.95</v>
      </c>
      <c r="F74" s="1">
        <v>-74.959999999999994</v>
      </c>
      <c r="G74" s="1">
        <v>0</v>
      </c>
      <c r="H74" s="1">
        <v>0</v>
      </c>
      <c r="I74" s="1">
        <v>-0.09</v>
      </c>
      <c r="J74" s="1">
        <v>-75.05</v>
      </c>
      <c r="K74" s="1">
        <v>2075</v>
      </c>
    </row>
    <row r="75" spans="1:11" x14ac:dyDescent="0.2">
      <c r="A75" s="2" t="s">
        <v>123</v>
      </c>
      <c r="B75" s="1" t="s">
        <v>124</v>
      </c>
      <c r="C75" s="1">
        <v>2295</v>
      </c>
      <c r="D75" s="1">
        <v>382.5</v>
      </c>
      <c r="E75" s="1">
        <v>2677.5</v>
      </c>
      <c r="F75" s="1">
        <v>0</v>
      </c>
      <c r="G75" s="1">
        <v>11.74</v>
      </c>
      <c r="H75" s="1">
        <v>0</v>
      </c>
      <c r="I75" s="1">
        <v>-0.04</v>
      </c>
      <c r="J75" s="1">
        <v>11.7</v>
      </c>
      <c r="K75" s="1">
        <v>2665.8</v>
      </c>
    </row>
    <row r="76" spans="1:11" x14ac:dyDescent="0.2">
      <c r="A76" s="2" t="s">
        <v>125</v>
      </c>
      <c r="B76" s="1" t="s">
        <v>126</v>
      </c>
      <c r="C76" s="1">
        <v>3962.57</v>
      </c>
      <c r="D76" s="1">
        <v>0</v>
      </c>
      <c r="E76" s="1">
        <v>3962.57</v>
      </c>
      <c r="F76" s="1">
        <v>0</v>
      </c>
      <c r="G76" s="1">
        <v>295.94</v>
      </c>
      <c r="H76" s="1">
        <v>0</v>
      </c>
      <c r="I76" s="1">
        <v>0</v>
      </c>
      <c r="J76" s="1">
        <v>295.94</v>
      </c>
      <c r="K76" s="1">
        <v>3666.63</v>
      </c>
    </row>
    <row r="77" spans="1:11" s="5" customFormat="1" x14ac:dyDescent="0.2">
      <c r="A77" s="15" t="s">
        <v>26</v>
      </c>
      <c r="C77" s="5" t="s">
        <v>27</v>
      </c>
      <c r="D77" s="5" t="s">
        <v>27</v>
      </c>
      <c r="E77" s="5" t="s">
        <v>27</v>
      </c>
      <c r="F77" s="5" t="s">
        <v>27</v>
      </c>
      <c r="G77" s="5" t="s">
        <v>27</v>
      </c>
      <c r="H77" s="5" t="s">
        <v>27</v>
      </c>
      <c r="I77" s="5" t="s">
        <v>27</v>
      </c>
      <c r="J77" s="5" t="s">
        <v>27</v>
      </c>
      <c r="K77" s="5" t="s">
        <v>27</v>
      </c>
    </row>
    <row r="78" spans="1:11" x14ac:dyDescent="0.2">
      <c r="C78" s="16">
        <v>15433.93</v>
      </c>
      <c r="D78" s="16">
        <v>382.5</v>
      </c>
      <c r="E78" s="16">
        <v>15816.43</v>
      </c>
      <c r="F78" s="16">
        <v>-149.91999999999999</v>
      </c>
      <c r="G78" s="16">
        <v>757.83</v>
      </c>
      <c r="H78" s="16">
        <v>0</v>
      </c>
      <c r="I78" s="16">
        <v>-0.31</v>
      </c>
      <c r="J78" s="16">
        <v>607.6</v>
      </c>
      <c r="K78" s="16">
        <v>15208.83</v>
      </c>
    </row>
    <row r="80" spans="1:11" x14ac:dyDescent="0.2">
      <c r="A80" s="12" t="s">
        <v>127</v>
      </c>
    </row>
    <row r="81" spans="1:11" x14ac:dyDescent="0.2">
      <c r="A81" s="2" t="s">
        <v>128</v>
      </c>
      <c r="B81" s="1" t="s">
        <v>129</v>
      </c>
      <c r="C81" s="1">
        <v>1960</v>
      </c>
      <c r="D81" s="1">
        <v>70</v>
      </c>
      <c r="E81" s="1">
        <v>2030</v>
      </c>
      <c r="F81" s="1">
        <v>-77.52</v>
      </c>
      <c r="G81" s="1">
        <v>0</v>
      </c>
      <c r="H81" s="1">
        <v>0</v>
      </c>
      <c r="I81" s="1">
        <v>0.12</v>
      </c>
      <c r="J81" s="1">
        <v>-77.400000000000006</v>
      </c>
      <c r="K81" s="1">
        <v>2107.4</v>
      </c>
    </row>
    <row r="82" spans="1:11" x14ac:dyDescent="0.2">
      <c r="A82" s="2" t="s">
        <v>130</v>
      </c>
      <c r="B82" s="1" t="s">
        <v>131</v>
      </c>
      <c r="C82" s="1">
        <v>2100</v>
      </c>
      <c r="D82" s="1">
        <v>0</v>
      </c>
      <c r="E82" s="1">
        <v>2100</v>
      </c>
      <c r="F82" s="1">
        <v>-68.56</v>
      </c>
      <c r="G82" s="1">
        <v>0</v>
      </c>
      <c r="H82" s="1">
        <v>0</v>
      </c>
      <c r="I82" s="1">
        <v>-0.04</v>
      </c>
      <c r="J82" s="1">
        <v>-68.599999999999994</v>
      </c>
      <c r="K82" s="1">
        <v>2168.6</v>
      </c>
    </row>
    <row r="83" spans="1:11" x14ac:dyDescent="0.2">
      <c r="A83" s="2" t="s">
        <v>132</v>
      </c>
      <c r="B83" s="1" t="s">
        <v>133</v>
      </c>
      <c r="C83" s="1">
        <v>2100</v>
      </c>
      <c r="D83" s="1">
        <v>0</v>
      </c>
      <c r="E83" s="1">
        <v>2100</v>
      </c>
      <c r="F83" s="1">
        <v>-68.56</v>
      </c>
      <c r="G83" s="1">
        <v>0</v>
      </c>
      <c r="H83" s="1">
        <v>0</v>
      </c>
      <c r="I83" s="1">
        <v>-0.04</v>
      </c>
      <c r="J83" s="1">
        <v>-68.599999999999994</v>
      </c>
      <c r="K83" s="1">
        <v>2168.6</v>
      </c>
    </row>
    <row r="84" spans="1:11" x14ac:dyDescent="0.2">
      <c r="A84" s="2" t="s">
        <v>134</v>
      </c>
      <c r="B84" s="1" t="s">
        <v>135</v>
      </c>
      <c r="C84" s="1">
        <v>1819.61</v>
      </c>
      <c r="D84" s="1">
        <v>69.98</v>
      </c>
      <c r="E84" s="1">
        <v>1889.59</v>
      </c>
      <c r="F84" s="1">
        <v>-84.27</v>
      </c>
      <c r="G84" s="1">
        <v>0</v>
      </c>
      <c r="H84" s="1">
        <v>500</v>
      </c>
      <c r="I84" s="1">
        <v>0.06</v>
      </c>
      <c r="J84" s="1">
        <v>415.79</v>
      </c>
      <c r="K84" s="1">
        <v>1473.8</v>
      </c>
    </row>
    <row r="85" spans="1:11" x14ac:dyDescent="0.2">
      <c r="A85" s="2" t="s">
        <v>136</v>
      </c>
      <c r="B85" s="1" t="s">
        <v>137</v>
      </c>
      <c r="C85" s="1">
        <v>2099.5500000000002</v>
      </c>
      <c r="D85" s="1">
        <v>209.95</v>
      </c>
      <c r="E85" s="1">
        <v>2309.5</v>
      </c>
      <c r="F85" s="1">
        <v>-68.59</v>
      </c>
      <c r="G85" s="1">
        <v>0</v>
      </c>
      <c r="H85" s="1">
        <v>0</v>
      </c>
      <c r="I85" s="1">
        <v>-0.11</v>
      </c>
      <c r="J85" s="1">
        <v>-68.7</v>
      </c>
      <c r="K85" s="1">
        <v>2378.1999999999998</v>
      </c>
    </row>
    <row r="86" spans="1:11" x14ac:dyDescent="0.2">
      <c r="A86" s="2" t="s">
        <v>138</v>
      </c>
      <c r="B86" s="1" t="s">
        <v>139</v>
      </c>
      <c r="C86" s="1">
        <v>2099.5500000000002</v>
      </c>
      <c r="D86" s="1">
        <v>0</v>
      </c>
      <c r="E86" s="1">
        <v>2099.5500000000002</v>
      </c>
      <c r="F86" s="1">
        <v>-68.59</v>
      </c>
      <c r="G86" s="1">
        <v>0</v>
      </c>
      <c r="H86" s="1">
        <v>0</v>
      </c>
      <c r="I86" s="1">
        <v>-0.06</v>
      </c>
      <c r="J86" s="1">
        <v>-68.650000000000006</v>
      </c>
      <c r="K86" s="1">
        <v>2168.1999999999998</v>
      </c>
    </row>
    <row r="87" spans="1:11" x14ac:dyDescent="0.2">
      <c r="A87" s="2" t="s">
        <v>140</v>
      </c>
      <c r="B87" s="1" t="s">
        <v>141</v>
      </c>
      <c r="C87" s="1">
        <v>2100</v>
      </c>
      <c r="D87" s="1">
        <v>0</v>
      </c>
      <c r="E87" s="1">
        <v>2100</v>
      </c>
      <c r="F87" s="1">
        <v>-68.56</v>
      </c>
      <c r="G87" s="1">
        <v>0</v>
      </c>
      <c r="H87" s="1">
        <v>0</v>
      </c>
      <c r="I87" s="1">
        <v>-0.04</v>
      </c>
      <c r="J87" s="1">
        <v>-68.599999999999994</v>
      </c>
      <c r="K87" s="1">
        <v>2168.6</v>
      </c>
    </row>
    <row r="88" spans="1:11" x14ac:dyDescent="0.2">
      <c r="A88" s="2" t="s">
        <v>142</v>
      </c>
      <c r="B88" s="1" t="s">
        <v>143</v>
      </c>
      <c r="C88" s="1">
        <v>2100</v>
      </c>
      <c r="D88" s="1">
        <v>0</v>
      </c>
      <c r="E88" s="1">
        <v>2100</v>
      </c>
      <c r="F88" s="1">
        <v>-68.56</v>
      </c>
      <c r="G88" s="1">
        <v>0</v>
      </c>
      <c r="H88" s="1">
        <v>0</v>
      </c>
      <c r="I88" s="1">
        <v>-0.04</v>
      </c>
      <c r="J88" s="1">
        <v>-68.599999999999994</v>
      </c>
      <c r="K88" s="1">
        <v>2168.6</v>
      </c>
    </row>
    <row r="89" spans="1:11" x14ac:dyDescent="0.2">
      <c r="A89" s="2" t="s">
        <v>144</v>
      </c>
      <c r="B89" s="1" t="s">
        <v>145</v>
      </c>
      <c r="C89" s="1">
        <v>1106.55</v>
      </c>
      <c r="D89" s="1">
        <v>0</v>
      </c>
      <c r="E89" s="1">
        <v>1106.55</v>
      </c>
      <c r="F89" s="1">
        <v>-144.16999999999999</v>
      </c>
      <c r="G89" s="1">
        <v>0</v>
      </c>
      <c r="H89" s="1">
        <v>0</v>
      </c>
      <c r="I89" s="1">
        <v>0.12</v>
      </c>
      <c r="J89" s="1">
        <v>-144.05000000000001</v>
      </c>
      <c r="K89" s="1">
        <v>1250.5999999999999</v>
      </c>
    </row>
    <row r="90" spans="1:11" x14ac:dyDescent="0.2">
      <c r="A90" s="2" t="s">
        <v>146</v>
      </c>
      <c r="B90" s="1" t="s">
        <v>147</v>
      </c>
      <c r="C90" s="1">
        <v>2100</v>
      </c>
      <c r="D90" s="1">
        <v>0</v>
      </c>
      <c r="E90" s="1">
        <v>2100</v>
      </c>
      <c r="F90" s="1">
        <v>-68.56</v>
      </c>
      <c r="G90" s="1">
        <v>0</v>
      </c>
      <c r="H90" s="1">
        <v>0</v>
      </c>
      <c r="I90" s="1">
        <v>-0.04</v>
      </c>
      <c r="J90" s="1">
        <v>-68.599999999999994</v>
      </c>
      <c r="K90" s="1">
        <v>2168.6</v>
      </c>
    </row>
    <row r="91" spans="1:11" x14ac:dyDescent="0.2">
      <c r="A91" s="2" t="s">
        <v>148</v>
      </c>
      <c r="B91" s="1" t="s">
        <v>149</v>
      </c>
      <c r="C91" s="1">
        <v>1575</v>
      </c>
      <c r="D91" s="1">
        <v>0</v>
      </c>
      <c r="E91" s="1">
        <v>1575</v>
      </c>
      <c r="F91" s="1">
        <v>-114.08</v>
      </c>
      <c r="G91" s="1">
        <v>0</v>
      </c>
      <c r="H91" s="1">
        <v>0</v>
      </c>
      <c r="I91" s="1">
        <v>0.08</v>
      </c>
      <c r="J91" s="1">
        <v>-114</v>
      </c>
      <c r="K91" s="1">
        <v>1689</v>
      </c>
    </row>
    <row r="92" spans="1:11" x14ac:dyDescent="0.2">
      <c r="A92" s="2" t="s">
        <v>150</v>
      </c>
      <c r="B92" s="1" t="s">
        <v>151</v>
      </c>
      <c r="C92" s="1">
        <v>3386.4</v>
      </c>
      <c r="D92" s="1">
        <v>0</v>
      </c>
      <c r="E92" s="1">
        <v>3386.4</v>
      </c>
      <c r="F92" s="1">
        <v>0</v>
      </c>
      <c r="G92" s="1">
        <v>233.25</v>
      </c>
      <c r="H92" s="1">
        <v>0</v>
      </c>
      <c r="I92" s="1">
        <v>0.15</v>
      </c>
      <c r="J92" s="1">
        <v>233.4</v>
      </c>
      <c r="K92" s="1">
        <v>3153</v>
      </c>
    </row>
    <row r="93" spans="1:11" x14ac:dyDescent="0.2">
      <c r="A93" s="2" t="s">
        <v>152</v>
      </c>
      <c r="B93" s="1" t="s">
        <v>153</v>
      </c>
      <c r="C93" s="1">
        <v>1999.95</v>
      </c>
      <c r="D93" s="1">
        <v>50</v>
      </c>
      <c r="E93" s="1">
        <v>2049.9499999999998</v>
      </c>
      <c r="F93" s="1">
        <v>-71.760000000000005</v>
      </c>
      <c r="G93" s="1">
        <v>0</v>
      </c>
      <c r="H93" s="1">
        <v>0</v>
      </c>
      <c r="I93" s="1">
        <v>0.11</v>
      </c>
      <c r="J93" s="1">
        <v>-71.650000000000006</v>
      </c>
      <c r="K93" s="1">
        <v>2121.6</v>
      </c>
    </row>
    <row r="94" spans="1:11" x14ac:dyDescent="0.2">
      <c r="A94" s="2" t="s">
        <v>154</v>
      </c>
      <c r="B94" s="1" t="s">
        <v>155</v>
      </c>
      <c r="C94" s="1">
        <v>2669.06</v>
      </c>
      <c r="D94" s="1">
        <v>0</v>
      </c>
      <c r="E94" s="1">
        <v>2669.06</v>
      </c>
      <c r="F94" s="1">
        <v>0</v>
      </c>
      <c r="G94" s="1">
        <v>156.57</v>
      </c>
      <c r="H94" s="1">
        <v>0</v>
      </c>
      <c r="I94" s="1">
        <v>0.09</v>
      </c>
      <c r="J94" s="1">
        <v>156.66</v>
      </c>
      <c r="K94" s="1">
        <v>2512.4</v>
      </c>
    </row>
    <row r="95" spans="1:11" x14ac:dyDescent="0.2">
      <c r="A95" s="2" t="s">
        <v>156</v>
      </c>
      <c r="B95" s="1" t="s">
        <v>157</v>
      </c>
      <c r="C95" s="1">
        <v>1999.95</v>
      </c>
      <c r="D95" s="1">
        <v>0</v>
      </c>
      <c r="E95" s="1">
        <v>1999.95</v>
      </c>
      <c r="F95" s="1">
        <v>0</v>
      </c>
      <c r="G95" s="1">
        <v>0</v>
      </c>
      <c r="H95" s="1">
        <v>0</v>
      </c>
      <c r="I95" s="1">
        <v>-0.05</v>
      </c>
      <c r="J95" s="1">
        <v>-0.05</v>
      </c>
      <c r="K95" s="1">
        <v>2000</v>
      </c>
    </row>
    <row r="96" spans="1:11" x14ac:dyDescent="0.2">
      <c r="A96" s="2" t="s">
        <v>158</v>
      </c>
      <c r="B96" s="1" t="s">
        <v>159</v>
      </c>
      <c r="C96" s="1">
        <v>1866.62</v>
      </c>
      <c r="D96" s="1">
        <v>133.33000000000001</v>
      </c>
      <c r="E96" s="1">
        <v>1999.95</v>
      </c>
      <c r="F96" s="1">
        <v>-81.36</v>
      </c>
      <c r="G96" s="1">
        <v>0</v>
      </c>
      <c r="H96" s="1">
        <v>0</v>
      </c>
      <c r="I96" s="1">
        <v>-0.09</v>
      </c>
      <c r="J96" s="1">
        <v>-81.45</v>
      </c>
      <c r="K96" s="1">
        <v>2081.4</v>
      </c>
    </row>
    <row r="97" spans="1:11" x14ac:dyDescent="0.2">
      <c r="A97" s="2" t="s">
        <v>160</v>
      </c>
      <c r="B97" s="1" t="s">
        <v>161</v>
      </c>
      <c r="C97" s="1">
        <v>2214.9</v>
      </c>
      <c r="D97" s="1">
        <v>0</v>
      </c>
      <c r="E97" s="1">
        <v>2214.9</v>
      </c>
      <c r="F97" s="1">
        <v>-47.28</v>
      </c>
      <c r="G97" s="1">
        <v>0</v>
      </c>
      <c r="H97" s="1">
        <v>0</v>
      </c>
      <c r="I97" s="1">
        <v>-0.02</v>
      </c>
      <c r="J97" s="1">
        <v>-47.3</v>
      </c>
      <c r="K97" s="1">
        <v>2262.1999999999998</v>
      </c>
    </row>
    <row r="98" spans="1:11" s="5" customFormat="1" x14ac:dyDescent="0.2">
      <c r="A98" s="15" t="s">
        <v>26</v>
      </c>
      <c r="C98" s="5" t="s">
        <v>27</v>
      </c>
      <c r="D98" s="5" t="s">
        <v>27</v>
      </c>
      <c r="E98" s="5" t="s">
        <v>27</v>
      </c>
      <c r="F98" s="5" t="s">
        <v>27</v>
      </c>
      <c r="G98" s="5" t="s">
        <v>27</v>
      </c>
      <c r="H98" s="5" t="s">
        <v>27</v>
      </c>
      <c r="I98" s="5" t="s">
        <v>27</v>
      </c>
      <c r="J98" s="5" t="s">
        <v>27</v>
      </c>
      <c r="K98" s="5" t="s">
        <v>27</v>
      </c>
    </row>
    <row r="99" spans="1:11" x14ac:dyDescent="0.2">
      <c r="C99" s="16">
        <v>35297.14</v>
      </c>
      <c r="D99" s="16">
        <v>533.26</v>
      </c>
      <c r="E99" s="16">
        <v>35830.400000000001</v>
      </c>
      <c r="F99" s="16">
        <v>-1100.42</v>
      </c>
      <c r="G99" s="16">
        <v>389.82</v>
      </c>
      <c r="H99" s="16">
        <v>500</v>
      </c>
      <c r="I99" s="16">
        <v>0.2</v>
      </c>
      <c r="J99" s="16">
        <v>-210.4</v>
      </c>
      <c r="K99" s="16">
        <v>36040.800000000003</v>
      </c>
    </row>
    <row r="101" spans="1:11" s="5" customFormat="1" x14ac:dyDescent="0.2">
      <c r="A101" s="14"/>
      <c r="C101" s="5" t="s">
        <v>162</v>
      </c>
      <c r="D101" s="5" t="s">
        <v>162</v>
      </c>
      <c r="E101" s="5" t="s">
        <v>162</v>
      </c>
      <c r="F101" s="5" t="s">
        <v>162</v>
      </c>
      <c r="G101" s="5" t="s">
        <v>162</v>
      </c>
      <c r="H101" s="5" t="s">
        <v>162</v>
      </c>
      <c r="I101" s="5" t="s">
        <v>162</v>
      </c>
      <c r="J101" s="5" t="s">
        <v>162</v>
      </c>
      <c r="K101" s="5" t="s">
        <v>162</v>
      </c>
    </row>
    <row r="102" spans="1:11" x14ac:dyDescent="0.2">
      <c r="A102" s="15" t="s">
        <v>163</v>
      </c>
      <c r="B102" s="1" t="s">
        <v>164</v>
      </c>
      <c r="C102" s="16">
        <v>183729.6</v>
      </c>
      <c r="D102" s="16">
        <v>4813.59</v>
      </c>
      <c r="E102" s="16">
        <v>188543.19</v>
      </c>
      <c r="F102" s="16">
        <v>-2903.97</v>
      </c>
      <c r="G102" s="16">
        <v>7732.68</v>
      </c>
      <c r="H102" s="16">
        <v>500</v>
      </c>
      <c r="I102" s="16">
        <v>-0.15</v>
      </c>
      <c r="J102" s="16">
        <v>5328.56</v>
      </c>
      <c r="K102" s="16">
        <v>183214.63</v>
      </c>
    </row>
    <row r="103" spans="1:11" x14ac:dyDescent="0.2">
      <c r="C103" s="1">
        <f>C102+D102</f>
        <v>188543.19</v>
      </c>
      <c r="D103" s="1">
        <f>SUM(F102:I102)</f>
        <v>5328.5600000000013</v>
      </c>
      <c r="E103" s="1">
        <f>C103-D103</f>
        <v>183214.63</v>
      </c>
      <c r="F103" s="1">
        <f>E103-K102</f>
        <v>0</v>
      </c>
    </row>
    <row r="104" spans="1:11" x14ac:dyDescent="0.2">
      <c r="C104" s="1" t="s">
        <v>164</v>
      </c>
      <c r="D104" s="1" t="s">
        <v>164</v>
      </c>
      <c r="E104" s="1" t="s">
        <v>164</v>
      </c>
      <c r="F104" s="1" t="s">
        <v>164</v>
      </c>
      <c r="G104" s="1" t="s">
        <v>164</v>
      </c>
      <c r="H104" s="1" t="s">
        <v>164</v>
      </c>
      <c r="I104" s="1" t="s">
        <v>164</v>
      </c>
      <c r="J104" s="1" t="s">
        <v>164</v>
      </c>
      <c r="K104" s="1" t="s">
        <v>164</v>
      </c>
    </row>
    <row r="105" spans="1:11" x14ac:dyDescent="0.2">
      <c r="A105" s="2" t="s">
        <v>164</v>
      </c>
      <c r="B105" s="1" t="s">
        <v>164</v>
      </c>
      <c r="C105" s="16"/>
      <c r="D105" s="16"/>
      <c r="E105" s="16"/>
      <c r="F105" s="16"/>
      <c r="G105" s="16"/>
      <c r="H105" s="16"/>
      <c r="I105" s="16"/>
      <c r="J105" s="16"/>
      <c r="K105" s="16"/>
    </row>
  </sheetData>
  <mergeCells count="4">
    <mergeCell ref="B1:E1"/>
    <mergeCell ref="B2:E2"/>
    <mergeCell ref="B3:E3"/>
    <mergeCell ref="B4:E4"/>
  </mergeCells>
  <conditionalFormatting sqref="A1:B4 F1:XFD4 A5:XFD1048576">
    <cfRule type="cellIs" dxfId="0" priority="1" operator="lessThan">
      <formula>0</formula>
    </cfRule>
  </conditionalFormatting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Tesoreria</cp:lastModifiedBy>
  <dcterms:created xsi:type="dcterms:W3CDTF">2022-04-22T13:50:38Z</dcterms:created>
  <dcterms:modified xsi:type="dcterms:W3CDTF">2022-04-22T14:22:12Z</dcterms:modified>
</cp:coreProperties>
</file>